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k" sheetId="1" r:id="rId1"/>
    <sheet name="assumptions" sheetId="2" r:id="rId2"/>
    <sheet name="risks related to debt fina" sheetId="3" r:id="rId3"/>
    <sheet name="price range of common stoc" sheetId="4" r:id="rId4"/>
    <sheet name="example" sheetId="5" r:id="rId5"/>
    <sheet name="the example should not be" sheetId="6" r:id="rId6"/>
    <sheet name="portfolio and investment a" sheetId="7" r:id="rId7"/>
    <sheet name="portfolio and investment a-1" sheetId="8" r:id="rId8"/>
    <sheet name="portfolio and investment a-2" sheetId="9" r:id="rId9"/>
    <sheet name="results of operations" sheetId="10" r:id="rId10"/>
    <sheet name="investment income" sheetId="11" r:id="rId11"/>
    <sheet name="operating expenses" sheetId="12" r:id="rId12"/>
    <sheet name="contractual obligations" sheetId="13" r:id="rId13"/>
    <sheet name="senior securities" sheetId="14" r:id="rId14"/>
    <sheet name="offbalance sheet arrangeme" sheetId="15" r:id="rId15"/>
    <sheet name="interest rate risk" sheetId="16" r:id="rId16"/>
    <sheet name="index to consolidated fina" sheetId="17" r:id="rId17"/>
    <sheet name="assets and liabilities" sheetId="18" r:id="rId18"/>
    <sheet name="operations" sheetId="19" r:id="rId19"/>
    <sheet name="changes in net assets" sheetId="20" r:id="rId20"/>
    <sheet name="cash flows" sheetId="21" r:id="rId21"/>
    <sheet name="december 31 2022" sheetId="22" r:id="rId22"/>
    <sheet name="december 31 2022-1" sheetId="23" r:id="rId23"/>
    <sheet name="december 31 2021" sheetId="24" r:id="rId24"/>
    <sheet name="december 31 2021-1" sheetId="25" r:id="rId25"/>
    <sheet name="notes to consolidated fina" sheetId="26" r:id="rId26"/>
    <sheet name="notes to consolidated fina-1" sheetId="27" r:id="rId27"/>
    <sheet name="notes to consolidated fina-2" sheetId="28" r:id="rId28"/>
    <sheet name="notes to consolidated fina-3" sheetId="29" r:id="rId29"/>
    <sheet name="notes to consolidated fina-4" sheetId="30" r:id="rId30"/>
    <sheet name="notes to consolidated fina-5" sheetId="31" r:id="rId31"/>
    <sheet name="notes to consolidated fina-6" sheetId="32" r:id="rId32"/>
    <sheet name="notes to consolidated fina-7" sheetId="33" r:id="rId33"/>
    <sheet name="2" sheetId="34" r:id="rId34"/>
    <sheet name="notes to consolidated fina-8" sheetId="35" r:id="rId35"/>
    <sheet name="notes to consolidated fina-9" sheetId="36" r:id="rId36"/>
    <sheet name="notes to consolidated fina-10" sheetId="37" r:id="rId37"/>
    <sheet name="notes to consolidated fina-11" sheetId="38" r:id="rId38"/>
    <sheet name="2022 notes" sheetId="39" r:id="rId39"/>
    <sheet name="2022 convertible notes" sheetId="40" r:id="rId40"/>
    <sheet name="2026 notes" sheetId="41" r:id="rId41"/>
    <sheet name="2032 convertible notes" sheetId="42" r:id="rId42"/>
    <sheet name="keybank credit facility" sheetId="43" r:id="rId43"/>
    <sheet name="financial instruments disc" sheetId="44" r:id="rId44"/>
    <sheet name="financial instruments disc-1" sheetId="45" r:id="rId45"/>
    <sheet name="note 8 income taxes" sheetId="46" r:id="rId46"/>
    <sheet name="note 8 income taxes-1" sheetId="47" r:id="rId47"/>
    <sheet name="notes to consolidated fina-12" sheetId="48" r:id="rId48"/>
    <sheet name="notes to consolidated fina-13" sheetId="49" r:id="rId49"/>
    <sheet name="notes to consolidated fina-14" sheetId="50" r:id="rId50"/>
    <sheet name="notes to consolidated fina-15" sheetId="51" r:id="rId51"/>
    <sheet name="notes to consolidated fina-16" sheetId="52" r:id="rId52"/>
    <sheet name="earnings per share" sheetId="53" r:id="rId53"/>
    <sheet name="notes to consolidated fina-17" sheetId="54" r:id="rId54"/>
    <sheet name="notes to consolidated fina-18" sheetId="55" r:id="rId55"/>
    <sheet name="notes to consolidated fina-19" sheetId="56" r:id="rId56"/>
    <sheet name="notes to consolidated fina-20" sheetId="57" r:id="rId57"/>
    <sheet name="certification of chief exe" sheetId="58" r:id="rId58"/>
    <sheet name="certification of chief fin" sheetId="59" r:id="rId59"/>
    <sheet name="certification of chief exe-1" sheetId="60" r:id="rId60"/>
    <sheet name="certification of chief fin-1" sheetId="61" r:id="rId61"/>
  </sheets>
  <definedNames/>
  <calcPr fullCalcOnLoad="1"/>
</workbook>
</file>

<file path=xl/sharedStrings.xml><?xml version="1.0" encoding="utf-8"?>
<sst xmlns="http://schemas.openxmlformats.org/spreadsheetml/2006/main" count="2997" uniqueCount="948">
  <si>
    <t>10-K</t>
  </si>
  <si>
    <t>Commission 
 File Number</t>
  </si>
  <si>
    <t>Exact name of registrant as specified in its charter, address of principal executive 
 office, telephone number and state or other jurisdiction of incorporation or organization</t>
  </si>
  <si>
    <t>I.R.S. Employer Identification Number</t>
  </si>
  <si>
    <t>814-01022</t>
  </si>
  <si>
    <t>Logan Ridge Finance Corporation   650 Madison Avenue ,  23rd Floor New York ,  New York   10022 Telephone: ( 212 )  891-2880 State of Incorporation:  Maryland</t>
  </si>
  <si>
    <t>90-0945675</t>
  </si>
  <si>
    <t>Assumptions</t>
  </si>
  <si>
    <t>Incentive fee</t>
  </si>
  <si>
    <t>Catch-up</t>
  </si>
  <si>
    <t>Risks Related to Debt Financing</t>
  </si>
  <si>
    <t>Assumed Return on Our Portfolio  (1)  (net of expenses)</t>
  </si>
  <si>
    <t>(10.0)%</t>
  </si>
  <si>
    <t>(5.0)%</t>
  </si>
  <si>
    <t>0.0%</t>
  </si>
  <si>
    <t>5.0%</t>
  </si>
  <si>
    <t>10.0%</t>
  </si>
  <si>
    <t>Corresponding net return to common stockholder</t>
  </si>
  <si>
    <t>- 30.3 %</t>
  </si>
  <si>
    <t>- 19.0 %</t>
  </si>
  <si>
    <t>- 7.7 %</t>
  </si>
  <si>
    <t>3.6 %</t>
  </si>
  <si>
    <t>14.9 %</t>
  </si>
  <si>
    <t>PRICE RANGE OF COMMON STOCK AND DISTRIBUTIONS</t>
  </si>
  <si>
    <t>Sales Price</t>
  </si>
  <si>
    <t>Premium or (Discount) of High Sales Price to NAV (2)</t>
  </si>
  <si>
    <t>Premium or (Discount) of Low Sales Price to NAV (2)</t>
  </si>
  <si>
    <t>Declared Distributions Per Share (3)</t>
  </si>
  <si>
    <t>Fiscal Year Ended</t>
  </si>
  <si>
    <t>NAV Per Share (1)</t>
  </si>
  <si>
    <t>High</t>
  </si>
  <si>
    <t>Low</t>
  </si>
  <si>
    <t>December 31, 2023</t>
  </si>
  <si>
    <t>First Quarter (through March 3, 2023)</t>
  </si>
  <si>
    <t>*</t>
  </si>
  <si>
    <t>$—</t>
  </si>
  <si>
    <t>December 31, 2022</t>
  </si>
  <si>
    <t>Fourth Quarter</t>
  </si>
  <si>
    <t>( 35.1)%</t>
  </si>
  <si>
    <t>( 49.7)%</t>
  </si>
  <si>
    <t>Third Quarter</t>
  </si>
  <si>
    <t>( 41.9)%</t>
  </si>
  <si>
    <t>( 59.0)%</t>
  </si>
  <si>
    <t>Second Quarter</t>
  </si>
  <si>
    <t>( 38.2)%</t>
  </si>
  <si>
    <t>( 61.3)%</t>
  </si>
  <si>
    <t>First Quarter</t>
  </si>
  <si>
    <t>( 32.4)%</t>
  </si>
  <si>
    <t>( 44.8)%</t>
  </si>
  <si>
    <t>December 31, 2021</t>
  </si>
  <si>
    <t>( 32.9)%</t>
  </si>
  <si>
    <t>( 46.9)%</t>
  </si>
  <si>
    <t>( 28.9)%</t>
  </si>
  <si>
    <t>( 39.8)%</t>
  </si>
  <si>
    <t>( 36.2)%</t>
  </si>
  <si>
    <t>( 63.7)%</t>
  </si>
  <si>
    <t>( 61.5)%</t>
  </si>
  <si>
    <t>( 68.6)%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</si>
  <si>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</si>
  <si>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</si>
  <si>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</si>
  <si>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</si>
  <si>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</si>
  <si>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</si>
  <si>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The example should not be considered a representation of future expenses, and actual expenses may be greater or less than those shown.</t>
  </si>
  <si>
    <t>Portfolio and Investment Activity</t>
  </si>
  <si>
    <t>Investments at 
 Amortized Cost</t>
  </si>
  <si>
    <t>Amortized Cost 
 Percentage of 
 Total Portfolio</t>
  </si>
  <si>
    <t>Investments at 
 Fair Value</t>
  </si>
  <si>
    <t>Fair Value 
 Percentage of 
 Total Portfolio</t>
  </si>
  <si>
    <t>First Lien Debt</t>
  </si>
  <si>
    <t>64.9%</t>
  </si>
  <si>
    <t>67.3%</t>
  </si>
  <si>
    <t>Second Lien Debt</t>
  </si>
  <si>
    <t>3.8%</t>
  </si>
  <si>
    <t>3.2%</t>
  </si>
  <si>
    <t>Subordinated Debt</t>
  </si>
  <si>
    <t>12.0%</t>
  </si>
  <si>
    <t>12.7%</t>
  </si>
  <si>
    <t>Collateralized Loan Obligations</t>
  </si>
  <si>
    <t>2.8%</t>
  </si>
  <si>
    <t>2.4%</t>
  </si>
  <si>
    <t>Joint Venture</t>
  </si>
  <si>
    <t>0.2%</t>
  </si>
  <si>
    <t>Equity</t>
  </si>
  <si>
    <t>16.3%</t>
  </si>
  <si>
    <t>14.2%</t>
  </si>
  <si>
    <t>Total</t>
  </si>
  <si>
    <t>100.0%</t>
  </si>
  <si>
    <t>54.4%</t>
  </si>
  <si>
    <t>49.6%</t>
  </si>
  <si>
    <t>15.8%</t>
  </si>
  <si>
    <t>15.2%</t>
  </si>
  <si>
    <t>2.6%</t>
  </si>
  <si>
    <t>Equity and Warrants</t>
  </si>
  <si>
    <t>27.2%</t>
  </si>
  <si>
    <t>32.6%</t>
  </si>
  <si>
    <t>Investments at  
 Fair Value</t>
  </si>
  <si>
    <t>Percentage of Total Portfolio</t>
  </si>
  <si>
    <t>Healthcare</t>
  </si>
  <si>
    <t>20.9%</t>
  </si>
  <si>
    <t>14.6%</t>
  </si>
  <si>
    <t>Financials</t>
  </si>
  <si>
    <t>17.5%</t>
  </si>
  <si>
    <t>8.7%</t>
  </si>
  <si>
    <t>Business Services</t>
  </si>
  <si>
    <t>12.1%</t>
  </si>
  <si>
    <t>16.6%</t>
  </si>
  <si>
    <t>Information Technology</t>
  </si>
  <si>
    <t>8.5%</t>
  </si>
  <si>
    <t>Industrials</t>
  </si>
  <si>
    <t>7.7%</t>
  </si>
  <si>
    <t>7.4%</t>
  </si>
  <si>
    <t>Consumer Discretionary</t>
  </si>
  <si>
    <t>6.6%</t>
  </si>
  <si>
    <t>5.6%</t>
  </si>
  <si>
    <t>Healthcare Management</t>
  </si>
  <si>
    <t>4.8%</t>
  </si>
  <si>
    <t>3.5%</t>
  </si>
  <si>
    <t>Entertainment</t>
  </si>
  <si>
    <t>3.7%</t>
  </si>
  <si>
    <t>4.5%</t>
  </si>
  <si>
    <t>Financial Services</t>
  </si>
  <si>
    <t>3.3%</t>
  </si>
  <si>
    <t>Automobile Part Manufacturer</t>
  </si>
  <si>
    <t>2.5%</t>
  </si>
  <si>
    <t>1.4%</t>
  </si>
  <si>
    <t>Textile Equipment Manufacturer</t>
  </si>
  <si>
    <t>Consumer Staples</t>
  </si>
  <si>
    <t>—</t>
  </si>
  <si>
    <t>Medical Device Distributor</t>
  </si>
  <si>
    <t>2.1%</t>
  </si>
  <si>
    <t>Online Merchandise Retailer</t>
  </si>
  <si>
    <t>1.8%</t>
  </si>
  <si>
    <t>3.0%</t>
  </si>
  <si>
    <t>Advertising &amp; Marketing Services</t>
  </si>
  <si>
    <t>1.7%</t>
  </si>
  <si>
    <t>2.3%</t>
  </si>
  <si>
    <t>Communication Services</t>
  </si>
  <si>
    <t>0.4%</t>
  </si>
  <si>
    <t>Household Product Manufacturer</t>
  </si>
  <si>
    <t>0.1%</t>
  </si>
  <si>
    <t>Testing laboratories</t>
  </si>
  <si>
    <t>0.6%</t>
  </si>
  <si>
    <t>General Industrial</t>
  </si>
  <si>
    <t>0.3%</t>
  </si>
  <si>
    <t>Data Processing &amp; Digital Marketing</t>
  </si>
  <si>
    <t>Electronic Machine Repair</t>
  </si>
  <si>
    <t>4.3%</t>
  </si>
  <si>
    <t>Oil &amp; Gas Engineering and Consulting Services</t>
  </si>
  <si>
    <t>QSR Franchisor</t>
  </si>
  <si>
    <t>4.0%</t>
  </si>
  <si>
    <t>Home Repair Parts Manufacturer</t>
  </si>
  <si>
    <t>1.5%</t>
  </si>
  <si>
    <t>Consumer Products</t>
  </si>
  <si>
    <t>RESULTS OF OPERATIONS</t>
  </si>
  <si>
    <t>For the Year Ended December 31,</t>
  </si>
  <si>
    <t>2022</t>
  </si>
  <si>
    <t>2021</t>
  </si>
  <si>
    <t>Total investment income</t>
  </si>
  <si>
    <t>Total expenses, net of incentive fee waiver</t>
  </si>
  <si>
    <t>Net investment loss</t>
  </si>
  <si>
    <t>Net realized gain (loss) on investments</t>
  </si>
  <si>
    <t>Net change in unrealized (depreciation) appreciation on investments</t>
  </si>
  <si>
    <t>Net realized loss on extinguishment of debt</t>
  </si>
  <si>
    <t>Net decrease in net assets resulting from operations</t>
  </si>
  <si>
    <t>Investment income</t>
  </si>
  <si>
    <t>Interest income</t>
  </si>
  <si>
    <t>Payment-in-kind interest</t>
  </si>
  <si>
    <t>Dividend income</t>
  </si>
  <si>
    <t>Other income</t>
  </si>
  <si>
    <t>Operating expenses</t>
  </si>
  <si>
    <t>Interest and financing expenses</t>
  </si>
  <si>
    <t>Base management fee</t>
  </si>
  <si>
    <t>Directors' fees</t>
  </si>
  <si>
    <t>Administrative service fees</t>
  </si>
  <si>
    <t>General and administrative expenses</t>
  </si>
  <si>
    <t>Total expenses</t>
  </si>
  <si>
    <t>Contractual Obligations</t>
  </si>
  <si>
    <t>Contractual Obligations Payments Due by Period</t>
  </si>
  <si>
    <t>Less 
 Than 
 1 Year</t>
  </si>
  <si>
    <t>1 – 3 
 Years</t>
  </si>
  <si>
    <t>3 – 5 
 Years</t>
  </si>
  <si>
    <t>More 
 Than 
 5 Years</t>
  </si>
  <si>
    <t>2026 Notes</t>
  </si>
  <si>
    <t>2032 Convertible Notes</t>
  </si>
  <si>
    <t>KeyBank Credit Facility</t>
  </si>
  <si>
    <t>Total Contractual Obligations</t>
  </si>
  <si>
    <t>Senior Securities</t>
  </si>
  <si>
    <t>Class and Year</t>
  </si>
  <si>
    <t>Total Amount Outstanding (1)</t>
  </si>
  <si>
    <t>Assets  
 Coverage  
 Per Unit (2)(7)</t>
  </si>
  <si>
    <t>Involuntary  
 Liquidation  
 Preference per Unit (3)</t>
  </si>
  <si>
    <t>Average  
 Market  
 Value per Unit (4)</t>
  </si>
  <si>
    <t>KeyBank Credit Facility (5)</t>
  </si>
  <si>
    <t>N/A</t>
  </si>
  <si>
    <t>ING Credit Facility (6)</t>
  </si>
  <si>
    <t>2022 Notes</t>
  </si>
  <si>
    <t>2022 Convertible Notes</t>
  </si>
  <si>
    <t>SBA-guaranteed debentures</t>
  </si>
  <si>
    <t>2021 Notes</t>
  </si>
  <si>
    <t>Fund II SBA-guaranteed debentures</t>
  </si>
  <si>
    <t>Fund III SBA-guaranteed debentures</t>
  </si>
  <si>
    <t>Off-Balance Sheet Arrangements</t>
  </si>
  <si>
    <t>Portfolio Company</t>
  </si>
  <si>
    <t>Investment</t>
  </si>
  <si>
    <t>Accordion Partners LLC (1)</t>
  </si>
  <si>
    <t>First Lien/Senior Secured Debt</t>
  </si>
  <si>
    <t>Accordion Partners LLC (Revolver)</t>
  </si>
  <si>
    <t>Beta Plus Technologies (Revolver)</t>
  </si>
  <si>
    <t>Bradshaw International, Inc. (Revolver)</t>
  </si>
  <si>
    <t>Critical Nurse Staffing, LLC (1)</t>
  </si>
  <si>
    <t>Critical Nurse Staffing, LLC (Revolver)</t>
  </si>
  <si>
    <t>Dentive, LLC (1)</t>
  </si>
  <si>
    <t>Dentive, LLC (Revolver)</t>
  </si>
  <si>
    <t>Epic Staffing Group (1)</t>
  </si>
  <si>
    <t>Great Lakes Funding II LLC - Series A</t>
  </si>
  <si>
    <t>GreenPark Infrastructure, LLC - Series M-1</t>
  </si>
  <si>
    <t>Common Stock and Membership Units</t>
  </si>
  <si>
    <t>J5 Infrastructure Partners, LLC (Revolver)</t>
  </si>
  <si>
    <t>Keg Logistics LLC (Revolver)</t>
  </si>
  <si>
    <t>Marble Point Credit Management LLC (Revolver)</t>
  </si>
  <si>
    <t>Premier Imaging, LLC (1)</t>
  </si>
  <si>
    <t>Wealth Enhancement Group, LLC (1)</t>
  </si>
  <si>
    <t>Wealth Enhancement Group, LLC (Revolver)</t>
  </si>
  <si>
    <t>Total Unfunded Commitments</t>
  </si>
  <si>
    <t>Interest Rate Risk</t>
  </si>
  <si>
    <t>Basis Point Change</t>
  </si>
  <si>
    <t>Increase 
 (decrease) in interest income</t>
  </si>
  <si>
    <t>(Increase) 
 decrease in 
 interest expense</t>
  </si>
  <si>
    <t>Increase 
 (decrease) in  
 net income</t>
  </si>
  <si>
    <t>Up 300 basis points</t>
  </si>
  <si>
    <t>Up 200 basis points</t>
  </si>
  <si>
    <t>Up 100 basis points</t>
  </si>
  <si>
    <t>Down 100 basis points</t>
  </si>
  <si>
    <t>Down 200 basis points</t>
  </si>
  <si>
    <t>Down 300 basis points</t>
  </si>
  <si>
    <t>INDEX TO CONSOLIDATED FINANCIAL STATEMENTS</t>
  </si>
  <si>
    <t>Page</t>
  </si>
  <si>
    <t>Report of Independent Registered Public Accounting Firm  (PCAOB ID No  34 )</t>
  </si>
  <si>
    <t>F- 2</t>
  </si>
  <si>
    <t>Report of Former Independent Registered Public Accounting Firm (PCAOB ID No  42 )</t>
  </si>
  <si>
    <t>F- 4</t>
  </si>
  <si>
    <t>Audited Financial Statements:</t>
  </si>
  <si>
    <t>Consolidated Statements of Assets and Liabilities as of December 31, 2022 and 2021</t>
  </si>
  <si>
    <t>F- 5</t>
  </si>
  <si>
    <t>Consolidated Statements of Operations for the years ended December 31, 2022, 2021, and 2020</t>
  </si>
  <si>
    <t>F- 6</t>
  </si>
  <si>
    <t>Consolidated Statements of Changes in Net Assets for the years ended December 31, 2022, 2021, and 2020</t>
  </si>
  <si>
    <t>F- 7</t>
  </si>
  <si>
    <t>Consolidated Statements of Cash Flows for the years ended December 31, 2022, 2021, and 2020</t>
  </si>
  <si>
    <t>F- 8</t>
  </si>
  <si>
    <t>Consolidated Schedules of Investments as of December 31, 2022   and 2021</t>
  </si>
  <si>
    <t>F- 9</t>
  </si>
  <si>
    <t>Notes to Consolidated Financial Statements</t>
  </si>
  <si>
    <t>F- 13</t>
  </si>
  <si>
    <t>CONSOLIDATED STATEMENTS OF ASSETS AND LIABILITIES</t>
  </si>
  <si>
    <t>As of December 31,</t>
  </si>
  <si>
    <t>ASSETS</t>
  </si>
  <si>
    <t>Investments at fair value:</t>
  </si>
  <si>
    <t>Non-control/non-affiliate investments (amortized cost of $191,435 and $131,829, respectively)</t>
  </si>
  <si>
    <t>Affiliate investments (amortized cost of $29,081 and $49,803, respectively)</t>
  </si>
  <si>
    <t>Control investments (amortized cost of zero and $8,850, respectively)</t>
  </si>
  <si>
    <t>Total investments at fair value (amortized cost of $220,516 and $190,482, respectively)</t>
  </si>
  <si>
    <t>Cash and cash equivalents</t>
  </si>
  <si>
    <t>Interest and dividend receivable</t>
  </si>
  <si>
    <t>Prepaid expenses</t>
  </si>
  <si>
    <t>Receivable for unsettled trades</t>
  </si>
  <si>
    <t>Other assets</t>
  </si>
  <si>
    <t>Total assets</t>
  </si>
  <si>
    <t>LIABILITIES</t>
  </si>
  <si>
    <t>2022 Notes (net of deferred financing costs of zero and $46, respectively)</t>
  </si>
  <si>
    <t>2022 Convertible Notes (net of deferred financing costs of zero and $167, respectively)</t>
  </si>
  <si>
    <t>2026 Notes (net of deferred financing costs and original issue discount of $1,421 and $1,552, respectively)</t>
  </si>
  <si>
    <t>2032 Convertible Notes (net of deferred financing costs and original issue discount of $1,117 and zero, respectively)</t>
  </si>
  <si>
    <t>KeyBank Credit Facility (net of deferred financing costs of $1,322 and $353, respectively)</t>
  </si>
  <si>
    <t>Management and incentive fees payable</t>
  </si>
  <si>
    <t>Interest and financing fees payable</t>
  </si>
  <si>
    <t>Payable for unsettled trades</t>
  </si>
  <si>
    <t>Accounts payable and accrued expenses</t>
  </si>
  <si>
    <t>Total liabilities</t>
  </si>
  <si>
    <t>Commitments and contingencies (Note 2)</t>
  </si>
  <si>
    <t>NET ASSETS</t>
  </si>
  <si>
    <t>Common stock, par value $0.01, 100,000,000 common shares authorized, 2,711,068 and 2,711,068 common shares issued and outstanding, respectively</t>
  </si>
  <si>
    <t>Additional paid in capital</t>
  </si>
  <si>
    <t>Total distributable loss</t>
  </si>
  <si>
    <t>Total net assets</t>
  </si>
  <si>
    <t>Total liabilities and net assets</t>
  </si>
  <si>
    <t>Net asset value per share</t>
  </si>
  <si>
    <t>CONSOLIDATED STATEMENTS OF OPERATIONS</t>
  </si>
  <si>
    <t>For the Years Ended December 31,</t>
  </si>
  <si>
    <t>2020</t>
  </si>
  <si>
    <t>INVESTMENT INCOME</t>
  </si>
  <si>
    <t>Interest income:</t>
  </si>
  <si>
    <t>Non-control/non-affiliate investments</t>
  </si>
  <si>
    <t>Affiliate investments</t>
  </si>
  <si>
    <t>Control investments</t>
  </si>
  <si>
    <t>Total interest income</t>
  </si>
  <si>
    <t>Payment-in-kind interest and dividend income:</t>
  </si>
  <si>
    <t>Total payment-in-kind interest and dividend income</t>
  </si>
  <si>
    <t>Dividend income:</t>
  </si>
  <si>
    <t>Total dividend income</t>
  </si>
  <si>
    <t>Other income:</t>
  </si>
  <si>
    <t>Total other income</t>
  </si>
  <si>
    <t>EXPENSES</t>
  </si>
  <si>
    <t>Directors expense</t>
  </si>
  <si>
    <t>NET INVESTMENT (LOSS) INCOME</t>
  </si>
  <si>
    <t>REALIZED AND UNREALIZED GAIN (LOSS) ON INVESTMENTS</t>
  </si>
  <si>
    <t>Net realized gain (loss) on investments:</t>
  </si>
  <si>
    <t>Net change in unrealized (depreciation) appreciation on investments:</t>
  </si>
  <si>
    <t>Total net realized and change in unrealized (loss) gain on investments</t>
  </si>
  <si>
    <t>Net realized (loss) gain on extinguishment of debt</t>
  </si>
  <si>
    <t>NET DECREASE IN NET ASSETS RESULTING FROM OPERATIONS</t>
  </si>
  <si>
    <t>NET DECREASE IN NET ASSETS PER SHARE RESULTING  
    FROM OPERATIONS – BASIC &amp; DILUTED (SEE NOTE 11) (1)</t>
  </si>
  <si>
    <t>WEIGHTED AVERAGE COMMON STOCK OUTSTANDING   
    – BASIC &amp; DILUTED (SEE NOTE 11) (1)</t>
  </si>
  <si>
    <t>DISTRIBUTIONS PAID PER SHARE (2)</t>
  </si>
  <si>
    <t>CONSOLIDATED STATEMENTS OF CHANGES IN NET ASSETS</t>
  </si>
  <si>
    <t>For the Years Ended December 31, 2020, 2021 and 2022</t>
  </si>
  <si>
    <t>Number of 
 Shares</t>
  </si>
  <si>
    <t>Par Value</t>
  </si>
  <si>
    <t>Additional 
 Paid in 
 Capital  (1)</t>
  </si>
  <si>
    <t>Total 
 Distributable 
 Loss</t>
  </si>
  <si>
    <t>BALANCE, December 31, 2019</t>
  </si>
  <si>
    <t>Net investment income</t>
  </si>
  <si>
    <t>Net realized loss on investments</t>
  </si>
  <si>
    <t>Net change in unrealized depreciation on investments</t>
  </si>
  <si>
    <t>Net realized gain on extinguishment of debt</t>
  </si>
  <si>
    <t>Fractional shares settled in cash as part of one-for-six 
       reverse stock split</t>
  </si>
  <si>
    <t>Distributions to Shareholders:</t>
  </si>
  <si>
    <t>Stock issued under dividend reinvestment plan</t>
  </si>
  <si>
    <t>Distributions declared</t>
  </si>
  <si>
    <t>Return of capital</t>
  </si>
  <si>
    <t>Tax reclassification of stockholders' equity</t>
  </si>
  <si>
    <t>BALANCE, December 31, 2020</t>
  </si>
  <si>
    <t>BALANCE, December 31, 2021</t>
  </si>
  <si>
    <t>Net realized gain on investments</t>
  </si>
  <si>
    <t>BALANCE, December 31, 2022</t>
  </si>
  <si>
    <t>CONSOLIDATED STATEMENTS OF CASH FLOWS</t>
  </si>
  <si>
    <t>CASH FLOWS FROM OPERATING ACTIVITIES</t>
  </si>
  <si>
    <t>Adjustments to reconcile net decrease in net assets resulting from operations to net cash (used in) provided by operating activities:</t>
  </si>
  <si>
    <t>Purchase of investments</t>
  </si>
  <si>
    <t>Repayments and sales of investments</t>
  </si>
  <si>
    <t>Net realized (gain) loss on investments</t>
  </si>
  <si>
    <t>Net change in unrealized depreciation (appreciation) on investments</t>
  </si>
  <si>
    <t>Payment-in-kind interest and dividends</t>
  </si>
  <si>
    <t>Accretion of original issue discount on investments</t>
  </si>
  <si>
    <t>Amortization of deferred financing fees and original issue discount</t>
  </si>
  <si>
    <t>Changes in assets and liabilities:</t>
  </si>
  <si>
    <t>NET CASH (USED IN) PROVIDED BY OPERATING ACTIVITIES</t>
  </si>
  <si>
    <t>CASH FLOWS FROM FINANCING ACTIVITIES</t>
  </si>
  <si>
    <t>Repayment of SBA-guaranteed debentures</t>
  </si>
  <si>
    <t>Prepayment penalty on SBA-guaranteed debentures</t>
  </si>
  <si>
    <t>Proceeds from issuance of 2026 Notes</t>
  </si>
  <si>
    <t>Proceeds from issuance of 2032 Convertible Notes</t>
  </si>
  <si>
    <t>Repayment of 2022 Notes</t>
  </si>
  <si>
    <t>Repayment of 2022 Convertible Notes</t>
  </si>
  <si>
    <t>Borrowings under KeyBank Credit Facility</t>
  </si>
  <si>
    <t>Repayments under KeyBank Credit Facility</t>
  </si>
  <si>
    <t>Distributions paid to shareholders</t>
  </si>
  <si>
    <t>Deferred financing fees paid</t>
  </si>
  <si>
    <t>NET CASH USED IN FINANCING ACTIVITIES</t>
  </si>
  <si>
    <t>NET DECREASE IN CASH AND CASH EQUIVALENTS</t>
  </si>
  <si>
    <t>CASH AND CASH EQUIVALENTS, beginning of period</t>
  </si>
  <si>
    <t>CASH AND CASH EQUIVALENTS, end of period</t>
  </si>
  <si>
    <t>SUPPLEMENTAL DISCLOSURE OF CASH FLOW INFORMATION</t>
  </si>
  <si>
    <t>Cash paid for interest</t>
  </si>
  <si>
    <t>SUPPLEMENTAL DISCLOSURE OF NON-CASH INVESTING AND 
    FINANCING TRANSACTIONS</t>
  </si>
  <si>
    <t>Distributions paid through dividend reinvestment plan share issuances</t>
  </si>
  <si>
    <t>DECEMBER 31, 2022</t>
  </si>
  <si>
    <t>Investment (1), (2), (3), (4), (5)</t>
  </si>
  <si>
    <t>Industry</t>
  </si>
  <si>
    <t>Interest Rate (+)</t>
  </si>
  <si>
    <t>Reference Rate  
 and Spread (+)</t>
  </si>
  <si>
    <t>Floor (+)</t>
  </si>
  <si>
    <t>Maturity</t>
  </si>
  <si>
    <t>Par/Shares (++)</t>
  </si>
  <si>
    <t>Cost</t>
  </si>
  <si>
    <t>Fair Value</t>
  </si>
  <si>
    <t>Footnotes</t>
  </si>
  <si>
    <t>Investments in Non-Control, Non-Affiliate Portfolio Companies - 186.6%</t>
  </si>
  <si>
    <t>First Lien/Senior Secured Debt - 137.7%</t>
  </si>
  <si>
    <t>Accordion Partners LLC</t>
  </si>
  <si>
    <t>10.83%</t>
  </si>
  <si>
    <t>SOFR + 6.25%</t>
  </si>
  <si>
    <t>0.75%</t>
  </si>
  <si>
    <t>08/29/2029</t>
  </si>
  <si>
    <t>(12)(16)</t>
  </si>
  <si>
    <t>08/31/2028</t>
  </si>
  <si>
    <t>Accurate Background, LLC</t>
  </si>
  <si>
    <t>10.03%</t>
  </si>
  <si>
    <t>L + 6.00%</t>
  </si>
  <si>
    <t>1.00%</t>
  </si>
  <si>
    <t>03/26/2027</t>
  </si>
  <si>
    <t>AIDC Intermediateco 2, LLC (Peak Technologies)</t>
  </si>
  <si>
    <t>10.44%</t>
  </si>
  <si>
    <t>SOFR + 6.40%</t>
  </si>
  <si>
    <t>07/22/2027</t>
  </si>
  <si>
    <t>Alternative Biomedical Solutions, LLC</t>
  </si>
  <si>
    <t>8.00%</t>
  </si>
  <si>
    <t>12/18/2022</t>
  </si>
  <si>
    <t>American Academy Holdings, LLC</t>
  </si>
  <si>
    <t>15.38%</t>
  </si>
  <si>
    <t>L + 4.75%, 6.25% PIK</t>
  </si>
  <si>
    <t>01/01/2025</t>
  </si>
  <si>
    <t>American Clinical Solutions, LLC</t>
  </si>
  <si>
    <t>11.27%</t>
  </si>
  <si>
    <t>L + 7.00%, 4.27% PIK</t>
  </si>
  <si>
    <t>12/31/2024</t>
  </si>
  <si>
    <t>AP Core Holdings II, LLC</t>
  </si>
  <si>
    <t>9.88%</t>
  </si>
  <si>
    <t>L + 5.50%</t>
  </si>
  <si>
    <t>07/21/2027</t>
  </si>
  <si>
    <t>Beta Plus Technologies</t>
  </si>
  <si>
    <t>8.87%</t>
  </si>
  <si>
    <t>SOFR + 4.75%</t>
  </si>
  <si>
    <t>07/02/2029</t>
  </si>
  <si>
    <t>SOFR + 4.25%</t>
  </si>
  <si>
    <t>07/02/2027</t>
  </si>
  <si>
    <t>Bradshaw International, Inc.</t>
  </si>
  <si>
    <t>10.19%</t>
  </si>
  <si>
    <t>L + 5.75%</t>
  </si>
  <si>
    <t>10/21/2027</t>
  </si>
  <si>
    <t>10/21/2026</t>
  </si>
  <si>
    <t>CIMSense</t>
  </si>
  <si>
    <t>9.92%</t>
  </si>
  <si>
    <t>SOFR + 5.50%</t>
  </si>
  <si>
    <t>12/17/2026</t>
  </si>
  <si>
    <t>Critical Nurse Staffing, LLC</t>
  </si>
  <si>
    <t>10.48%</t>
  </si>
  <si>
    <t>10/30/2026</t>
  </si>
  <si>
    <t>10.70%</t>
  </si>
  <si>
    <t>Datalink, LLC</t>
  </si>
  <si>
    <t>11.48%</t>
  </si>
  <si>
    <t>L + 6.75%</t>
  </si>
  <si>
    <t>11/23/2026</t>
  </si>
  <si>
    <t>Dentive, LLC</t>
  </si>
  <si>
    <t>11.53%</t>
  </si>
  <si>
    <t>SOFR + 7.00%</t>
  </si>
  <si>
    <t>12/26/2028</t>
  </si>
  <si>
    <t>Dodge Data &amp; Analytics LLC</t>
  </si>
  <si>
    <t>9.79%</t>
  </si>
  <si>
    <t>02/12/2029</t>
  </si>
  <si>
    <t>Epic Staffing Group</t>
  </si>
  <si>
    <t>10.40%</t>
  </si>
  <si>
    <t>SOFR + 6.00%</t>
  </si>
  <si>
    <t>06/28/2029</t>
  </si>
  <si>
    <t>Florida Food Products, LLC</t>
  </si>
  <si>
    <t>9.32%</t>
  </si>
  <si>
    <t>SOFR + 5.00%</t>
  </si>
  <si>
    <t>10/18/2028</t>
  </si>
  <si>
    <t>Fortis Payment Solutions</t>
  </si>
  <si>
    <t>9.93%</t>
  </si>
  <si>
    <t>SOFR + 5.25%</t>
  </si>
  <si>
    <t>02/13/2026</t>
  </si>
  <si>
    <t>Grindr Capital, LLC</t>
  </si>
  <si>
    <t>12.52%</t>
  </si>
  <si>
    <t>SOFR + 8.00%</t>
  </si>
  <si>
    <t>11/14/2027</t>
  </si>
  <si>
    <t>Heads Up Technologies</t>
  </si>
  <si>
    <t>10.14%</t>
  </si>
  <si>
    <t>08/10/2028</t>
  </si>
  <si>
    <t>Hudson Hospital OpCo, LLC</t>
  </si>
  <si>
    <t>12.22%</t>
  </si>
  <si>
    <t>3.00%</t>
  </si>
  <si>
    <t>11/04/2023</t>
  </si>
  <si>
    <t>HUMC Opco, LLC</t>
  </si>
  <si>
    <t>IJKG OpCo, LLC</t>
  </si>
  <si>
    <t>JO ET Holdings Limited</t>
  </si>
  <si>
    <t>17.53%</t>
  </si>
  <si>
    <t>SOFR + 6.00%, 7.00% PIK</t>
  </si>
  <si>
    <t>12/15/2026</t>
  </si>
  <si>
    <t>Jurassic Quest Holdings, LLC</t>
  </si>
  <si>
    <t>11.62%</t>
  </si>
  <si>
    <t>L + 7.50%</t>
  </si>
  <si>
    <t>2.00%</t>
  </si>
  <si>
    <t>05/01/2024</t>
  </si>
  <si>
    <t>Keg Logistics LLC</t>
  </si>
  <si>
    <t>11/23/2027</t>
  </si>
  <si>
    <t>10.32%</t>
  </si>
  <si>
    <t>Lucky Bucks, LLC</t>
  </si>
  <si>
    <t>10.43%</t>
  </si>
  <si>
    <t>Marble Point Credit Management LLC</t>
  </si>
  <si>
    <t>10.75%</t>
  </si>
  <si>
    <t>08/11/2028</t>
  </si>
  <si>
    <t>Material Handling Systems, Inc.</t>
  </si>
  <si>
    <t>10.08%</t>
  </si>
  <si>
    <t>06/08/2029</t>
  </si>
  <si>
    <t>Money Transfer Acquisition Inc.</t>
  </si>
  <si>
    <t>12.67%</t>
  </si>
  <si>
    <t>SOFR + 8.25%</t>
  </si>
  <si>
    <t>12/14/2027</t>
  </si>
  <si>
    <t>Neptune BidCo US Inc.</t>
  </si>
  <si>
    <t>8.82%</t>
  </si>
  <si>
    <t>04/11/2029</t>
  </si>
  <si>
    <t>Patriot Pickle, Inc.</t>
  </si>
  <si>
    <t>10.16%</t>
  </si>
  <si>
    <t>SOFR + 5.43%</t>
  </si>
  <si>
    <t>04/13/2027</t>
  </si>
  <si>
    <t>Premier Imaging, LLC</t>
  </si>
  <si>
    <t>10.13%</t>
  </si>
  <si>
    <t>01/02/2025</t>
  </si>
  <si>
    <t>RN Enterprises, LLC</t>
  </si>
  <si>
    <t>10.78%</t>
  </si>
  <si>
    <t>SOFR + 6.50%</t>
  </si>
  <si>
    <t>12/23/2025</t>
  </si>
  <si>
    <t>Sequoia Healthcare Management, LLC</t>
  </si>
  <si>
    <t>Shock Doctor, Inc.</t>
  </si>
  <si>
    <t>9.37%</t>
  </si>
  <si>
    <t>05/14/2024</t>
  </si>
  <si>
    <t>South Street Securities Holdings, Inc.</t>
  </si>
  <si>
    <t>9.00%</t>
  </si>
  <si>
    <t>09/20/2027</t>
  </si>
  <si>
    <t>STG Logistics</t>
  </si>
  <si>
    <t>03/24/2028</t>
  </si>
  <si>
    <t>Symplr Software, Inc.</t>
  </si>
  <si>
    <t>8.69%</t>
  </si>
  <si>
    <t>SOFR + 4.50%</t>
  </si>
  <si>
    <t>12/22/2027</t>
  </si>
  <si>
    <t>Wealth Enhancement Group, LLC</t>
  </si>
  <si>
    <t>10.00%</t>
  </si>
  <si>
    <t>10/02/2027</t>
  </si>
  <si>
    <t>Total First Lien/Senior Secured Debt</t>
  </si>
  <si>
    <t>Second Lien/Senior Secured Debt - 5.9%</t>
  </si>
  <si>
    <t>14.50% PIK</t>
  </si>
  <si>
    <t>03/01/2028</t>
  </si>
  <si>
    <t>BLST Operating Company, LLC</t>
  </si>
  <si>
    <t>12.94%</t>
  </si>
  <si>
    <t>L + 8.50%</t>
  </si>
  <si>
    <t>0.50%</t>
  </si>
  <si>
    <t>08/28/2025</t>
  </si>
  <si>
    <t>(8)(16)</t>
  </si>
  <si>
    <t>Ivanti Software, Inc.</t>
  </si>
  <si>
    <t>12.01%</t>
  </si>
  <si>
    <t>L + 7.25%</t>
  </si>
  <si>
    <t>12/01/2028</t>
  </si>
  <si>
    <t>Total Second Lien/Senior Secured Debt</t>
  </si>
  <si>
    <t>Subordinated Debt - 27.2%</t>
  </si>
  <si>
    <t>Eastport Holdings, LLC</t>
  </si>
  <si>
    <t>13.17%</t>
  </si>
  <si>
    <t>SOFR + 8.50%</t>
  </si>
  <si>
    <t>09/29/2027</t>
  </si>
  <si>
    <t>12.50% PIK</t>
  </si>
  <si>
    <t>05/29/2028</t>
  </si>
  <si>
    <t>Tubular Textile Machinery, Inc.</t>
  </si>
  <si>
    <t>5.00%</t>
  </si>
  <si>
    <t>10/29/2027</t>
  </si>
  <si>
    <t>Total Subordinated Debt</t>
  </si>
  <si>
    <t>Collateralized Loan Obligations - 5.2%</t>
  </si>
  <si>
    <t>JMP Credit Advisors CLO IV Ltd.</t>
  </si>
  <si>
    <t>24.43%</t>
  </si>
  <si>
    <t>07/17/2029</t>
  </si>
  <si>
    <t>(13)(15)</t>
  </si>
  <si>
    <t>JMP Credit Advisors CLO V Ltd.</t>
  </si>
  <si>
    <t>2.16%</t>
  </si>
  <si>
    <t>07/17/2030</t>
  </si>
  <si>
    <t>Total Collateralized Loan Obligations</t>
  </si>
  <si>
    <t>Preferred Stock and Units - 2.3%</t>
  </si>
  <si>
    <t>Alternative Biomedical Solutions, LLC - Series A</t>
  </si>
  <si>
    <t>Alternative Biomedical Solutions, LLC - Series B</t>
  </si>
  <si>
    <t>Alternative Biomedical Solutions, LLC - Series C</t>
  </si>
  <si>
    <t>MicroHoldco, LLC</t>
  </si>
  <si>
    <t>Taylor Precision Products, Inc. - Series C</t>
  </si>
  <si>
    <t>U.S. BioTek Laboratories, LLC - Class A</t>
  </si>
  <si>
    <t>Testing Laboratories</t>
  </si>
  <si>
    <t>Total Preferred Stock and Units</t>
  </si>
  <si>
    <t>Common Stock and Membership Units - 8.3%</t>
  </si>
  <si>
    <t>Alternative Biomedical Solutions, LLC - Membership Unit Warrants</t>
  </si>
  <si>
    <t>American Clinical Solutions, LLC - Class A</t>
  </si>
  <si>
    <t>Aperture Dodge 18 LLC</t>
  </si>
  <si>
    <t>BLST Operating Company, LLC - Class A</t>
  </si>
  <si>
    <t>Freedom Electronics, LLC</t>
  </si>
  <si>
    <t>South Street Securities Holdings, Inc. - Warrants</t>
  </si>
  <si>
    <t>U.S. BioTek Laboratories, LLC - Class C</t>
  </si>
  <si>
    <t>Total Common Stock and Membership Units</t>
  </si>
  <si>
    <t>Total Investments in Non-Control, Non-Affiliate Portfolio Companies</t>
  </si>
  <si>
    <t>Investments in Affiliated Portfolio Companies - 27.7%^</t>
  </si>
  <si>
    <t>First Lien/Senior Secured Debt - 6.4%</t>
  </si>
  <si>
    <t>MMI Holdings, LLC</t>
  </si>
  <si>
    <t>12.00%</t>
  </si>
  <si>
    <t>04/01/2022</t>
  </si>
  <si>
    <t>RAM Payment, LLC (First Out)</t>
  </si>
  <si>
    <t>9.12%</t>
  </si>
  <si>
    <t>L + 5.00%</t>
  </si>
  <si>
    <t>1.50%</t>
  </si>
  <si>
    <t>01/04/2024</t>
  </si>
  <si>
    <t>RAM Payment, LLC (Last Out)</t>
  </si>
  <si>
    <t>12.45%</t>
  </si>
  <si>
    <t>(10)(16)</t>
  </si>
  <si>
    <t>Second Lien/Senior Secured Debt - 1.0%</t>
  </si>
  <si>
    <t>6.00%</t>
  </si>
  <si>
    <t>Sierra Hamilton Holdings Corporation</t>
  </si>
  <si>
    <t>15.00% PIK</t>
  </si>
  <si>
    <t>09/12/2023</t>
  </si>
  <si>
    <t>V12 Holdings, Inc.</t>
  </si>
  <si>
    <t>Joint Ventures - 0.4%</t>
  </si>
  <si>
    <t>(12)(15)</t>
  </si>
  <si>
    <t>Total Joint Ventures</t>
  </si>
  <si>
    <t>Preferred Stock and Units - 8.7%</t>
  </si>
  <si>
    <t>GA Communications, Inc. - Series A-1</t>
  </si>
  <si>
    <t>GreenPark Infrastructure, LLC - Series A</t>
  </si>
  <si>
    <t>8.00% PIK</t>
  </si>
  <si>
    <t>RAM Payment, LLC</t>
  </si>
  <si>
    <t>6.00% PIK</t>
  </si>
  <si>
    <t>Common Stock and Membership Units - 11.2%</t>
  </si>
  <si>
    <t>Burgaflex Holdings, LLC - Class A</t>
  </si>
  <si>
    <t>Burgaflex Holdings, LLC - Class B</t>
  </si>
  <si>
    <t>GA Communications, Inc. - Series B-1</t>
  </si>
  <si>
    <t>(6)(12)</t>
  </si>
  <si>
    <t>Nth Degree Investment Group, LLC</t>
  </si>
  <si>
    <t>Total Investments in Affiliated Portfolio Companies^</t>
  </si>
  <si>
    <t>Total Investments - 214.3%</t>
  </si>
  <si>
    <t>DECEMBER 31, 2021</t>
  </si>
  <si>
    <t>Investments in Non-Control, Non-Affiliate Portfolio Companies - 121.5%</t>
  </si>
  <si>
    <t>First Lien/Senior Secured Debt - 82.5%</t>
  </si>
  <si>
    <t>6.50%</t>
  </si>
  <si>
    <t>09/24/2027</t>
  </si>
  <si>
    <t>09/30/2026</t>
  </si>
  <si>
    <t>7.00%</t>
  </si>
  <si>
    <t>12/31/2022</t>
  </si>
  <si>
    <t>6.25%</t>
  </si>
  <si>
    <t>BigMouth, Inc.</t>
  </si>
  <si>
    <t>11/14/2021</t>
  </si>
  <si>
    <t>(7)(16)</t>
  </si>
  <si>
    <t>6.75%</t>
  </si>
  <si>
    <t>Freedom Electronics, LLC (First Out)</t>
  </si>
  <si>
    <t>12/20/2023</t>
  </si>
  <si>
    <t>Freedom Electronics, LLC (Last Out)</t>
  </si>
  <si>
    <t>8.67%</t>
  </si>
  <si>
    <t>(10)(17)</t>
  </si>
  <si>
    <t>01/14/2022</t>
  </si>
  <si>
    <t>Wireless Deployment Services</t>
  </si>
  <si>
    <t>L + 6.50%</t>
  </si>
  <si>
    <t>1.80%</t>
  </si>
  <si>
    <t>12/20/2024</t>
  </si>
  <si>
    <t>14.00%</t>
  </si>
  <si>
    <t>L + 6.00%, 7.00 PIK</t>
  </si>
  <si>
    <t>9.50%</t>
  </si>
  <si>
    <t>12/29/2028</t>
  </si>
  <si>
    <t>Rotolo Consultants, Inc.</t>
  </si>
  <si>
    <t>L + 8.00%</t>
  </si>
  <si>
    <t>12/21/2026</t>
  </si>
  <si>
    <t>12.80%</t>
  </si>
  <si>
    <t>Second Lien/Senior Secured Debt - 11.9%</t>
  </si>
  <si>
    <t>(8)(17)</t>
  </si>
  <si>
    <t>7.75%</t>
  </si>
  <si>
    <t>Mandolin Technology Intermediate Holdings, Inc.</t>
  </si>
  <si>
    <t>07/23/2029</t>
  </si>
  <si>
    <t>Subordinated Debt - 4.7%</t>
  </si>
  <si>
    <t>Preferred Stock and Units - 2.5%</t>
  </si>
  <si>
    <t>U.S. BioTek Laboratories, LLC - Class D</t>
  </si>
  <si>
    <t>Common Stock and Membership Units - 19.8%</t>
  </si>
  <si>
    <t>Burke America Parts Group, LLC</t>
  </si>
  <si>
    <t>JMP CLO IV Ltd.</t>
  </si>
  <si>
    <t>17.72%</t>
  </si>
  <si>
    <t>(15)(13)</t>
  </si>
  <si>
    <t>JMP CLO V Ltd.</t>
  </si>
  <si>
    <t>20.89%</t>
  </si>
  <si>
    <t>Investments in Affiliated Portfolio Companies - 57.3%^</t>
  </si>
  <si>
    <t>First Lien/Senior Secured Debt - 5.9%</t>
  </si>
  <si>
    <t>01/31/2022</t>
  </si>
  <si>
    <t>9.86%</t>
  </si>
  <si>
    <t>Second Lien/Senior Secured Debt - 16.3%</t>
  </si>
  <si>
    <t>13.50%</t>
  </si>
  <si>
    <t>L + 13.00%</t>
  </si>
  <si>
    <t>04/30/2022</t>
  </si>
  <si>
    <t>15.00%</t>
  </si>
  <si>
    <t>Preferred Stock and Units - 10.1%</t>
  </si>
  <si>
    <t>LJS Partners, LLC</t>
  </si>
  <si>
    <t>Common Stock and Membership Units - 25.0%</t>
  </si>
  <si>
    <t>Investments in Controlled Portfolio Companies - 6.4%^^</t>
  </si>
  <si>
    <t>First Lien/Senior Secured Debt - 3.4%</t>
  </si>
  <si>
    <t>Vology, Inc.</t>
  </si>
  <si>
    <t>10.50%</t>
  </si>
  <si>
    <t>03/31/2022</t>
  </si>
  <si>
    <t>Preferred Stock and Units - 3.0%</t>
  </si>
  <si>
    <t>Vology, Inc. - Class A</t>
  </si>
  <si>
    <t>Total Investments in Controlled Portfolio Companies^^</t>
  </si>
  <si>
    <t>Total Investments - 185.2%</t>
  </si>
  <si>
    <t>NOTES TO CONSOLIDATED FINANCIAL STATEMENTS DECEMBER 31, 2022</t>
  </si>
  <si>
    <t>Fair Value Measurements</t>
  </si>
  <si>
    <t>Level 1</t>
  </si>
  <si>
    <t>Level 2</t>
  </si>
  <si>
    <t>Level 3</t>
  </si>
  <si>
    <t>NAV</t>
  </si>
  <si>
    <t>First Lien 
 Debt</t>
  </si>
  <si>
    <t>Second Lien 
 Debt</t>
  </si>
  <si>
    <t>Subordinated 
 Debt</t>
  </si>
  <si>
    <t>Balance as of January 1, 2022</t>
  </si>
  <si>
    <t>Repayments/sales</t>
  </si>
  <si>
    <t>Purchases</t>
  </si>
  <si>
    <t>Payment-in-kind interest and dividends accrued</t>
  </si>
  <si>
    <t>Accretion of original issue discount</t>
  </si>
  <si>
    <t>Net unrealized (depreciation) appreciation on investments</t>
  </si>
  <si>
    <t>Balance as of December 31, 2022</t>
  </si>
  <si>
    <t>Balance as of January 1, 2021</t>
  </si>
  <si>
    <t>Net realized (loss) gain on investments</t>
  </si>
  <si>
    <t>Net unrealized appreciation (depreciation) on investments</t>
  </si>
  <si>
    <t>Balance as of December 31, 2021</t>
  </si>
  <si>
    <t>Fair Value 
 (in millions)</t>
  </si>
  <si>
    <t>Valuation   
 Technique</t>
  </si>
  <si>
    <t>Unobservable 
 Input</t>
  </si>
  <si>
    <t>Range of Input 
  (Weighted Average)  (2)</t>
  </si>
  <si>
    <t>First lien debt</t>
  </si>
  <si>
    <t>Market</t>
  </si>
  <si>
    <t>Broker/Dealer Quotes</t>
  </si>
  <si>
    <t>Income</t>
  </si>
  <si>
    <t>Required Rate of Return</t>
  </si>
  <si>
    <t>6.0% – 30.0% (12.2%)</t>
  </si>
  <si>
    <t>Enterprise Market Value</t>
  </si>
  <si>
    <t>Revenue Multiple</t>
  </si>
  <si>
    <t>0.4x</t>
  </si>
  <si>
    <t>Second lien debt</t>
  </si>
  <si>
    <t>1.6% – 18.7% (16.1%)</t>
  </si>
  <si>
    <t>4.7x</t>
  </si>
  <si>
    <t>Subordinated debt</t>
  </si>
  <si>
    <t>5.9% – 18.9% (10.4%)</t>
  </si>
  <si>
    <t>Collateralized loan obligations</t>
  </si>
  <si>
    <t>Discount Margin</t>
  </si>
  <si>
    <t>21.5% – 24.8% (23.6%)</t>
  </si>
  <si>
    <t>Stock Price 
 Time to Exit (Years) 
 Volatility</t>
  </si>
  <si>
    <t>$115.8 
 2.0 
 35.0%</t>
  </si>
  <si>
    <t>Enterprise Market Value and Asset (1)</t>
  </si>
  <si>
    <t>EBITDA Multiple</t>
  </si>
  <si>
    <t>3.3x – 15.8x (6.4x)</t>
  </si>
  <si>
    <t>0.3x – 1.0x (0.9x)</t>
  </si>
  <si>
    <t>(2)</t>
  </si>
  <si>
    <t>Range (Weighted 
 Average)  (2)</t>
  </si>
  <si>
    <t>Broker/Dealer Quote</t>
  </si>
  <si>
    <t>6.2% – 14.6% (7.4%)</t>
  </si>
  <si>
    <t>0.3x</t>
  </si>
  <si>
    <t>Income and Asset (1)</t>
  </si>
  <si>
    <t>1.2% – 11.5% (9.7%)</t>
  </si>
  <si>
    <t>1.9x – 10.0x (6.4x)</t>
  </si>
  <si>
    <t>0.4x – 0.7x (0.4x)</t>
  </si>
  <si>
    <t>17.4% – 20.4% (19.1%)</t>
  </si>
  <si>
    <t>For the year ended December 31,</t>
  </si>
  <si>
    <t>Fee income</t>
  </si>
  <si>
    <t>NET INVESTMENT LOSS</t>
  </si>
  <si>
    <t>Company  (4)</t>
  </si>
  <si>
    <t>Type of Investment</t>
  </si>
  <si>
    <t>Principal Amount</t>
  </si>
  <si>
    <t>Amount of Interest, Fees or Dividends Credited to Income  (1)</t>
  </si>
  <si>
    <t>December 31,  
 2021  
 Fair Value</t>
  </si>
  <si>
    <t>Gross Additions  (2)</t>
  </si>
  <si>
    <t>Gross Reductions  (3)</t>
  </si>
  <si>
    <t>Realized Gain/(Loss)</t>
  </si>
  <si>
    <t>Unrealized Appreciation (Depreciation)</t>
  </si>
  <si>
    <t>December 31,  
 2022  
 Fair Value</t>
  </si>
  <si>
    <t>Affiliate investments  (6)</t>
  </si>
  <si>
    <t>Burgaflex Holdings, LLC</t>
  </si>
  <si>
    <t>Common Stock Class B (1,085,073 shares)</t>
  </si>
  <si>
    <t>Common Stock Class A (1,253,198 shares)</t>
  </si>
  <si>
    <t>GA Communications, Inc.</t>
  </si>
  <si>
    <t>Series A-1 Preferred Stock (1,998 shares)</t>
  </si>
  <si>
    <t>Series B-1 Common Stock (200,000 shares)</t>
  </si>
  <si>
    <t>Great Lakes Funding II LLC</t>
  </si>
  <si>
    <t>Series A</t>
  </si>
  <si>
    <t>GreenPark Infrastructure, LLC</t>
  </si>
  <si>
    <t>Series A (400 Units)</t>
  </si>
  <si>
    <t>Series M-1 (200 Units)</t>
  </si>
  <si>
    <t>Preferred Units (202,336 units)</t>
  </si>
  <si>
    <t>Common Membership Units (2,593,234 units)</t>
  </si>
  <si>
    <t>First Lien Debt (12.0% Cash, Due 4/1/22)</t>
  </si>
  <si>
    <t>Second Lien Debt (6.0% Cash, Due 4/1/22)</t>
  </si>
  <si>
    <t>MMI Holdings, LLC  (5)</t>
  </si>
  <si>
    <t>Preferred Units (1,000 units, 8.0% PIK Dividend)</t>
  </si>
  <si>
    <t>Common Membership Units (45 units)</t>
  </si>
  <si>
    <t>Membership Units (6,088,000 units)</t>
  </si>
  <si>
    <t>First Lien Debt (6.5% Cash (1 month LIBOR + 5.0%), 1.5% Floor), Due 1/4/24)</t>
  </si>
  <si>
    <t>First Lien Debt (12.45% Cash, Due 1/4/24)</t>
  </si>
  <si>
    <t>RAM Payment, LLC  (5)</t>
  </si>
  <si>
    <t>Preferred Units (86,000 units, 6.0% PIK Dividend)</t>
  </si>
  <si>
    <t>Second Lien Debt (15.0% PIK, Due 9/12/23)</t>
  </si>
  <si>
    <t>Common Stock (15,068,000 shares)</t>
  </si>
  <si>
    <t>Total Affiliate investments</t>
  </si>
  <si>
    <t>First Lien Debt (10.5% Cash (1 month LIBOR + 8.5%, 2.0% Floor), Due 3/31/22)</t>
  </si>
  <si>
    <t>Class A Preferred Units (9,041,810 Units)</t>
  </si>
  <si>
    <t>Membership Units (5,363,982 Units)</t>
  </si>
  <si>
    <t>Total Control investments</t>
  </si>
  <si>
    <t>December 31,  
 2020  
 Fair Value</t>
  </si>
  <si>
    <t>First Lien Debt (12.0% Cash, 3.0% PIK, Due 3/23/21)</t>
  </si>
  <si>
    <t>City Gear, LLC</t>
  </si>
  <si>
    <t>Membership Unit Warrants</t>
  </si>
  <si>
    <t>Second Lien Debt (13.5% Cash (3 month LIBOR + 13.0%, 0.5% Floor), Due 4/30/22)</t>
  </si>
  <si>
    <t>Membership Units (22.9% ownership)</t>
  </si>
  <si>
    <t>First Lien Debt (12.0% Cash, Due 1/31/22)</t>
  </si>
  <si>
    <t>Second Lien Debt (6.0% Cash, Due 1/31/22)</t>
  </si>
  <si>
    <t>Preferred Units (1,000 units, 6.0% PIK Dividend)</t>
  </si>
  <si>
    <t>Navis Holdings, Inc.</t>
  </si>
  <si>
    <t>First Lien Debt (9.0% Cash, 2.0% PIK, Due 6/30/23)</t>
  </si>
  <si>
    <t>Class A Preferred Stock (1,000 shares)</t>
  </si>
  <si>
    <t>Common Stock (60,000 shares)</t>
  </si>
  <si>
    <t>Membership Units (6,088,000 Units)</t>
  </si>
  <si>
    <t>First Lien Debt (9.8% Cash, Due 1/4/24)</t>
  </si>
  <si>
    <t>Preferred Units (86,000 units, 8.0% PIK Dividend)</t>
  </si>
  <si>
    <t>Second Lien Debt (15.0%, Due 9/12/23)</t>
  </si>
  <si>
    <t>Interest expense and annual charges</t>
  </si>
  <si>
    <t>Deferred financing costs</t>
  </si>
  <si>
    <t>Total interest and financing expenses</t>
  </si>
  <si>
    <t>Average outstanding balance</t>
  </si>
  <si>
    <t>Average stated interest and annual charge rate</t>
  </si>
  <si>
    <t>3.14%</t>
  </si>
  <si>
    <t>3.44%</t>
  </si>
  <si>
    <t>Interest expense</t>
  </si>
  <si>
    <t>Average stated interest rate</t>
  </si>
  <si>
    <t>5.75%</t>
  </si>
  <si>
    <t>5.25%</t>
  </si>
  <si>
    <t>Unused commitment fees</t>
  </si>
  <si>
    <t>5.35%</t>
  </si>
  <si>
    <t>4.25%</t>
  </si>
  <si>
    <t>—%</t>
  </si>
  <si>
    <t>Financial Instruments Disclosed, But Not Carried, At Fair Value</t>
  </si>
  <si>
    <t>Outstanding 
 Principal</t>
  </si>
  <si>
    <t>Note 8. Income Taxes</t>
  </si>
  <si>
    <t>Tax Year Ended December 31,</t>
  </si>
  <si>
    <t>Increase (decrease) in accumulated net investment income</t>
  </si>
  <si>
    <t>Decrease (increase) in accumulated net realized gains on investments</t>
  </si>
  <si>
    <t>Increase (decrease) in capital in excess of par value</t>
  </si>
  <si>
    <t>Undistributed ordinary income</t>
  </si>
  <si>
    <t>Accumulated capital losses</t>
  </si>
  <si>
    <t>Unrealized appreciation (depreciation)</t>
  </si>
  <si>
    <t>Other temporary differences</t>
  </si>
  <si>
    <t>Capital loss carryforward</t>
  </si>
  <si>
    <t>Tax provision</t>
  </si>
  <si>
    <t>Other deductions for book in excess of deductions for tax</t>
  </si>
  <si>
    <t>Total taxable (loss) income</t>
  </si>
  <si>
    <t>Ordinary income</t>
  </si>
  <si>
    <t>Deferred tax assets:</t>
  </si>
  <si>
    <t>Net operating loss carryforwards</t>
  </si>
  <si>
    <t>Capital loss carryforwards</t>
  </si>
  <si>
    <t>Other deferred tax assets</t>
  </si>
  <si>
    <t>Less valuation allowance</t>
  </si>
  <si>
    <t>Total deferred tax assets</t>
  </si>
  <si>
    <t>Deferred tax liabilities:</t>
  </si>
  <si>
    <t>Net unrealized depreciation on investments</t>
  </si>
  <si>
    <t>Total deferred tax liabilities</t>
  </si>
  <si>
    <t>Net deferred tax asset</t>
  </si>
  <si>
    <t>Tax (benefit) expense at statutory rates</t>
  </si>
  <si>
    <t>State income tax (benefit) expense, net of federal benefit</t>
  </si>
  <si>
    <t>Adjustment to unrealized depreciation</t>
  </si>
  <si>
    <t>Other adjustments</t>
  </si>
  <si>
    <t>Revaluation for state rate change</t>
  </si>
  <si>
    <t>Change in valuation allowance</t>
  </si>
  <si>
    <t>Total tax provision (benefit), net</t>
  </si>
  <si>
    <t>Tax provision (benefit)</t>
  </si>
  <si>
    <t>Federal</t>
  </si>
  <si>
    <t>State</t>
  </si>
  <si>
    <t>Earnings per Share</t>
  </si>
  <si>
    <t>2022  (1)</t>
  </si>
  <si>
    <t>Net decrease in net assets resulting from operations - basic and diluted  (1)</t>
  </si>
  <si>
    <t>Weighted average common stock outstanding – basic and diluted  (1)</t>
  </si>
  <si>
    <t>Net decrease in net assets per share from operations - basic and diluted  (1)</t>
  </si>
  <si>
    <t>2019</t>
  </si>
  <si>
    <t>2018</t>
  </si>
  <si>
    <t>Per share data (1) :</t>
  </si>
  <si>
    <t>Net asset value at beginning of year</t>
  </si>
  <si>
    <t>Net investment (loss) income (2)</t>
  </si>
  <si>
    <t>Net realized gain (loss) on investments (2)</t>
  </si>
  <si>
    <t>Net change in unrealized (depreciation) appreciation on investments (2)</t>
  </si>
  <si>
    <t>Net change in unrealized (depreciation) appreciation on written call option (2)</t>
  </si>
  <si>
    <t>Tax (provision) benefit (2)</t>
  </si>
  <si>
    <t>Net realized (loss) gain on extinguishment of debt (2)</t>
  </si>
  <si>
    <t>Distributions – return of capital (3)</t>
  </si>
  <si>
    <t>Distributions – net investment income (3)</t>
  </si>
  <si>
    <t>Other (4)</t>
  </si>
  <si>
    <t>Net asset value at end of year</t>
  </si>
  <si>
    <t>Net assets at end of period</t>
  </si>
  <si>
    <t>Shares outstanding at end of period</t>
  </si>
  <si>
    <t>Per share market value at end of period</t>
  </si>
  <si>
    <t>Total return based on market value (4)</t>
  </si>
  <si>
    <t>(2.74)%</t>
  </si>
  <si>
    <t>59.54%</t>
  </si>
  <si>
    <t>(71.10)%</t>
  </si>
  <si>
    <t>37.75%</t>
  </si>
  <si>
    <t>12.14%</t>
  </si>
  <si>
    <t>Ratio/Supplemental data:</t>
  </si>
  <si>
    <t>Ratio of net investment (loss) income to average net assets</t>
  </si>
  <si>
    <t>(1.15)%</t>
  </si>
  <si>
    <t>(3.20)%</t>
  </si>
  <si>
    <t>0.05%</t>
  </si>
  <si>
    <t>7.85%</t>
  </si>
  <si>
    <t>7.60%</t>
  </si>
  <si>
    <t>Ratio of incentive fee, net of incentive fee waiver, to average net assets (5)</t>
  </si>
  <si>
    <t>0.73%</t>
  </si>
  <si>
    <t>0.12%</t>
  </si>
  <si>
    <t>Ratio of interest and financing expenses to average net assets</t>
  </si>
  <si>
    <t>7.70%</t>
  </si>
  <si>
    <t>9.42%</t>
  </si>
  <si>
    <t>13.23%</t>
  </si>
  <si>
    <t>10.30%</t>
  </si>
  <si>
    <t>8.20%</t>
  </si>
  <si>
    <t>Ratio of tax provision (benefit) to average net assets</t>
  </si>
  <si>
    <t>0.38%</t>
  </si>
  <si>
    <t>(0.91)%</t>
  </si>
  <si>
    <t>Ratio of other operating expenses to average net assets</t>
  </si>
  <si>
    <t>8.14%</t>
  </si>
  <si>
    <t>8.71%</t>
  </si>
  <si>
    <t>9.82%</t>
  </si>
  <si>
    <t>7.62%</t>
  </si>
  <si>
    <t>6.52%</t>
  </si>
  <si>
    <t>Ratio of total expenses including tax provision, net of fee waivers, to average net assets (5)</t>
  </si>
  <si>
    <t>15.84%</t>
  </si>
  <si>
    <t>18.12%</t>
  </si>
  <si>
    <t>23.05%</t>
  </si>
  <si>
    <t>19.03%</t>
  </si>
  <si>
    <t>13.93%</t>
  </si>
  <si>
    <t>Portfolio turnover rate (6)</t>
  </si>
  <si>
    <t>48.09%</t>
  </si>
  <si>
    <t>38.73%</t>
  </si>
  <si>
    <t>6.90%</t>
  </si>
  <si>
    <t>19.18%</t>
  </si>
  <si>
    <t>22.69%</t>
  </si>
  <si>
    <t>Average debt outstanding (7)</t>
  </si>
  <si>
    <t>Average debt outstanding per common share</t>
  </si>
  <si>
    <t>Total Debt Outstanding:</t>
  </si>
  <si>
    <t>ING Credit Facility</t>
  </si>
  <si>
    <t>Asset coverage per unit (1) :</t>
  </si>
  <si>
    <t>Involuntary liquidation preference per unit (2) :</t>
  </si>
  <si>
    <t>Average market value per unit (3) :</t>
  </si>
  <si>
    <t>For the Quarter Ended</t>
  </si>
  <si>
    <t>(Dollars in thousands, except per share data)</t>
  </si>
  <si>
    <t>September 30, 2022</t>
  </si>
  <si>
    <t>June 30, 2022</t>
  </si>
  <si>
    <t>March 31, 2022</t>
  </si>
  <si>
    <t>Net investment income (loss)</t>
  </si>
  <si>
    <t>Net (decrease) increase in net assets resulting from operations</t>
  </si>
  <si>
    <t>Net investment income (loss) per share</t>
  </si>
  <si>
    <t>per share</t>
  </si>
  <si>
    <t>Net asset value per share at end of period</t>
  </si>
  <si>
    <t>September 30, 2021</t>
  </si>
  <si>
    <t>June 30, 2021</t>
  </si>
  <si>
    <t>March 31, 2021</t>
  </si>
  <si>
    <t>Net investment (loss) income</t>
  </si>
  <si>
    <t>Net increase (decrease) in net assets resulting from operations</t>
  </si>
  <si>
    <t>Net investment (loss) income per share</t>
  </si>
  <si>
    <t>Certification of Chief Executive Officer</t>
  </si>
  <si>
    <t>/s/ Ted Goldthorpe</t>
  </si>
  <si>
    <t>Ted Goldthorpe</t>
  </si>
  <si>
    <t>Chief Executive Officer and President</t>
  </si>
  <si>
    <t>(Principal Executive Officer)</t>
  </si>
  <si>
    <t>Logan Ridge Finance Corporation</t>
  </si>
  <si>
    <t>Certification of Chief FINANCIAL Officer</t>
  </si>
  <si>
    <t>/s/ Jason Roos</t>
  </si>
  <si>
    <t>Jason Roos</t>
  </si>
  <si>
    <t>Chief Financial Officer</t>
  </si>
  <si>
    <t>(Principal Financial Officer)</t>
  </si>
  <si>
    <t>Certification of Chief Executive Officer Pursuant to 18 U.S.C. SECTION 1350, AS ADOPTED Pursuant to Section 906 of the Sarbanes-Oxley Act of 2002</t>
  </si>
  <si>
    <t>Certification of Chief FINANCIAL Officer Pursuant to 18 U.S.C. SECTION 1350, AS ADOPTED Pursuant to Section 906 of the Sarbanes-Oxley Act of 2002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</si>
</sst>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&quot;($&quot;#,##0_);[RED]&quot;($&quot;#,##0\)"/>
    <numFmt numFmtId="170" formatCode="#,##0.00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71" fontId="0" fillId="0" borderId="0" xfId="0" applyNumberFormat="1" applyBorder="1" applyAlignment="1">
      <alignment horizontal="right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39.75" customHeight="1">
      <c r="A5" s="2" t="s">
        <v>1</v>
      </c>
      <c r="B5" s="3"/>
      <c r="C5" s="2" t="s">
        <v>2</v>
      </c>
      <c r="D5" s="3"/>
      <c r="E5" s="3" t="s">
        <v>3</v>
      </c>
    </row>
    <row r="6" spans="1:5" ht="15">
      <c r="A6" s="3" t="s">
        <v>4</v>
      </c>
      <c r="B6" s="3"/>
      <c r="C6" s="3" t="s">
        <v>5</v>
      </c>
      <c r="D6" s="3"/>
      <c r="E6" s="3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1:9" ht="15">
      <c r="A5" s="4"/>
      <c r="C5" s="7" t="s">
        <v>156</v>
      </c>
      <c r="D5" s="7"/>
      <c r="E5" s="7"/>
      <c r="F5" s="7"/>
      <c r="G5" s="7"/>
      <c r="H5" s="7"/>
      <c r="I5" s="4"/>
    </row>
    <row r="6" spans="1:9" ht="15">
      <c r="A6" s="4"/>
      <c r="C6" s="7" t="s">
        <v>157</v>
      </c>
      <c r="D6" s="7"/>
      <c r="E6" s="4"/>
      <c r="G6" s="7" t="s">
        <v>158</v>
      </c>
      <c r="H6" s="7"/>
      <c r="I6" s="4"/>
    </row>
    <row r="7" spans="1:8" ht="15">
      <c r="A7" s="12" t="s">
        <v>159</v>
      </c>
      <c r="C7" s="13">
        <v>14927</v>
      </c>
      <c r="D7" s="13"/>
      <c r="G7" s="13">
        <v>16754</v>
      </c>
      <c r="H7" s="13"/>
    </row>
    <row r="8" spans="1:8" ht="15">
      <c r="A8" s="12" t="s">
        <v>160</v>
      </c>
      <c r="D8" s="15">
        <v>16089</v>
      </c>
      <c r="H8" s="15">
        <v>20347</v>
      </c>
    </row>
    <row r="9" spans="1:8" ht="15">
      <c r="A9" t="s">
        <v>161</v>
      </c>
      <c r="D9" s="16">
        <v>-1162</v>
      </c>
      <c r="H9" s="16">
        <v>-3593</v>
      </c>
    </row>
    <row r="10" spans="1:8" ht="15">
      <c r="A10" t="s">
        <v>162</v>
      </c>
      <c r="D10" s="15">
        <v>13769</v>
      </c>
      <c r="H10" s="16">
        <v>-7967</v>
      </c>
    </row>
    <row r="11" spans="1:8" ht="15">
      <c r="A11" t="s">
        <v>163</v>
      </c>
      <c r="D11" s="16">
        <v>-24631</v>
      </c>
      <c r="H11" s="15">
        <v>10667</v>
      </c>
    </row>
    <row r="12" spans="1:8" ht="15">
      <c r="A12" t="s">
        <v>164</v>
      </c>
      <c r="D12" s="5" t="s">
        <v>129</v>
      </c>
      <c r="H12" s="16">
        <v>-1025</v>
      </c>
    </row>
    <row r="13" spans="1:8" ht="15">
      <c r="A13" t="s">
        <v>165</v>
      </c>
      <c r="C13" s="17">
        <v>-12024</v>
      </c>
      <c r="D13" s="17"/>
      <c r="G13" s="17">
        <v>-1918</v>
      </c>
      <c r="H13" s="1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1:9" ht="15">
      <c r="A5" s="4"/>
      <c r="C5" s="7" t="s">
        <v>156</v>
      </c>
      <c r="D5" s="7"/>
      <c r="E5" s="7"/>
      <c r="F5" s="7"/>
      <c r="G5" s="7"/>
      <c r="H5" s="7"/>
      <c r="I5" s="4"/>
    </row>
    <row r="6" spans="1:9" ht="15">
      <c r="A6" s="4"/>
      <c r="C6" s="7" t="s">
        <v>157</v>
      </c>
      <c r="D6" s="7"/>
      <c r="E6" s="4"/>
      <c r="G6" s="7" t="s">
        <v>158</v>
      </c>
      <c r="H6" s="7"/>
      <c r="I6" s="4"/>
    </row>
    <row r="7" spans="1:8" ht="15">
      <c r="A7" t="s">
        <v>167</v>
      </c>
      <c r="C7" s="13">
        <v>13666</v>
      </c>
      <c r="D7" s="13"/>
      <c r="G7" s="13">
        <v>14825</v>
      </c>
      <c r="H7" s="13"/>
    </row>
    <row r="8" spans="1:8" ht="15">
      <c r="A8" t="s">
        <v>168</v>
      </c>
      <c r="D8" s="15">
        <v>1106</v>
      </c>
      <c r="H8" s="15">
        <v>456</v>
      </c>
    </row>
    <row r="9" spans="1:8" ht="15">
      <c r="A9" t="s">
        <v>169</v>
      </c>
      <c r="D9" s="15">
        <v>14</v>
      </c>
      <c r="H9" s="15">
        <v>906</v>
      </c>
    </row>
    <row r="10" spans="1:8" ht="15">
      <c r="A10" t="s">
        <v>170</v>
      </c>
      <c r="D10" s="15">
        <v>141</v>
      </c>
      <c r="H10" s="15">
        <v>567</v>
      </c>
    </row>
    <row r="11" spans="1:8" ht="15">
      <c r="A11" s="12" t="s">
        <v>159</v>
      </c>
      <c r="C11" s="13">
        <v>14927</v>
      </c>
      <c r="D11" s="13"/>
      <c r="G11" s="13">
        <v>16754</v>
      </c>
      <c r="H11" s="1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1:9" ht="15">
      <c r="A5" s="4"/>
      <c r="C5" s="7" t="s">
        <v>156</v>
      </c>
      <c r="D5" s="7"/>
      <c r="E5" s="7"/>
      <c r="F5" s="7"/>
      <c r="G5" s="7"/>
      <c r="H5" s="7"/>
      <c r="I5" s="4"/>
    </row>
    <row r="6" spans="1:9" ht="15">
      <c r="A6" s="4"/>
      <c r="C6" s="7" t="s">
        <v>157</v>
      </c>
      <c r="D6" s="7"/>
      <c r="E6" s="4"/>
      <c r="G6" s="7" t="s">
        <v>158</v>
      </c>
      <c r="H6" s="7"/>
      <c r="I6" s="4"/>
    </row>
    <row r="7" spans="1:8" ht="15">
      <c r="A7" t="s">
        <v>172</v>
      </c>
      <c r="C7" s="13">
        <v>7815</v>
      </c>
      <c r="D7" s="13"/>
      <c r="G7" s="13">
        <v>10569</v>
      </c>
      <c r="H7" s="13"/>
    </row>
    <row r="8" spans="1:8" ht="15">
      <c r="A8" t="s">
        <v>173</v>
      </c>
      <c r="D8" s="15">
        <v>3861</v>
      </c>
      <c r="H8" s="15">
        <v>4846</v>
      </c>
    </row>
    <row r="9" spans="1:8" ht="15">
      <c r="A9" t="s">
        <v>174</v>
      </c>
      <c r="D9" s="15">
        <v>493</v>
      </c>
      <c r="H9" s="15">
        <v>410</v>
      </c>
    </row>
    <row r="10" spans="1:8" ht="15">
      <c r="A10" t="s">
        <v>175</v>
      </c>
      <c r="D10" s="15">
        <v>620</v>
      </c>
      <c r="H10" s="15">
        <v>1039</v>
      </c>
    </row>
    <row r="11" spans="1:8" ht="15">
      <c r="A11" t="s">
        <v>176</v>
      </c>
      <c r="D11" s="15">
        <v>3300</v>
      </c>
      <c r="H11" s="15">
        <v>3483</v>
      </c>
    </row>
    <row r="12" spans="1:8" ht="15">
      <c r="A12" s="12" t="s">
        <v>177</v>
      </c>
      <c r="C12" s="13">
        <v>16089</v>
      </c>
      <c r="D12" s="13"/>
      <c r="G12" s="13">
        <v>20347</v>
      </c>
      <c r="H12" s="1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spans="1:21" ht="15">
      <c r="A5" s="4"/>
      <c r="C5" s="7" t="s">
        <v>179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</row>
    <row r="6" spans="1:21" ht="39.75" customHeight="1">
      <c r="A6" s="4"/>
      <c r="C6" s="14" t="s">
        <v>180</v>
      </c>
      <c r="D6" s="14"/>
      <c r="E6" s="4"/>
      <c r="G6" s="14" t="s">
        <v>181</v>
      </c>
      <c r="H6" s="14"/>
      <c r="I6" s="4"/>
      <c r="K6" s="14" t="s">
        <v>182</v>
      </c>
      <c r="L6" s="14"/>
      <c r="M6" s="4"/>
      <c r="O6" s="14" t="s">
        <v>183</v>
      </c>
      <c r="P6" s="14"/>
      <c r="Q6" s="4"/>
      <c r="S6" s="7" t="s">
        <v>87</v>
      </c>
      <c r="T6" s="7"/>
      <c r="U6" s="4"/>
    </row>
    <row r="7" spans="1:20" ht="15">
      <c r="A7" t="s">
        <v>184</v>
      </c>
      <c r="C7" s="10" t="s">
        <v>35</v>
      </c>
      <c r="D7" s="10"/>
      <c r="G7" s="10" t="s">
        <v>35</v>
      </c>
      <c r="H7" s="10"/>
      <c r="K7" s="11">
        <v>50</v>
      </c>
      <c r="L7" s="11"/>
      <c r="O7" s="10" t="s">
        <v>35</v>
      </c>
      <c r="P7" s="10"/>
      <c r="S7" s="11">
        <v>50</v>
      </c>
      <c r="T7" s="11"/>
    </row>
    <row r="8" spans="1:20" ht="15">
      <c r="A8" t="s">
        <v>185</v>
      </c>
      <c r="D8" s="5" t="s">
        <v>129</v>
      </c>
      <c r="H8" s="5" t="s">
        <v>129</v>
      </c>
      <c r="L8" s="5" t="s">
        <v>129</v>
      </c>
      <c r="P8" s="18">
        <v>15</v>
      </c>
      <c r="T8" s="18">
        <v>15</v>
      </c>
    </row>
    <row r="9" spans="1:20" ht="15">
      <c r="A9" t="s">
        <v>186</v>
      </c>
      <c r="D9" s="5" t="s">
        <v>129</v>
      </c>
      <c r="H9" s="5" t="s">
        <v>129</v>
      </c>
      <c r="L9" s="18">
        <v>55.9</v>
      </c>
      <c r="P9" s="5" t="s">
        <v>129</v>
      </c>
      <c r="T9" s="18">
        <v>55.9</v>
      </c>
    </row>
    <row r="10" spans="1:20" ht="15">
      <c r="A10" s="12" t="s">
        <v>187</v>
      </c>
      <c r="C10" s="10" t="s">
        <v>35</v>
      </c>
      <c r="D10" s="10"/>
      <c r="G10" s="10" t="s">
        <v>35</v>
      </c>
      <c r="H10" s="10"/>
      <c r="K10" s="11">
        <v>105.9</v>
      </c>
      <c r="L10" s="11"/>
      <c r="O10" s="11">
        <v>15</v>
      </c>
      <c r="P10" s="11"/>
      <c r="S10" s="11">
        <v>120.9</v>
      </c>
      <c r="T10" s="11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5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1:17" ht="39.75" customHeight="1">
      <c r="A5" s="12" t="s">
        <v>189</v>
      </c>
      <c r="C5" s="7" t="s">
        <v>190</v>
      </c>
      <c r="D5" s="7"/>
      <c r="E5" s="4"/>
      <c r="G5" s="14" t="s">
        <v>191</v>
      </c>
      <c r="H5" s="14"/>
      <c r="I5" s="4"/>
      <c r="K5" s="14" t="s">
        <v>192</v>
      </c>
      <c r="L5" s="14"/>
      <c r="M5" s="4"/>
      <c r="O5" s="14" t="s">
        <v>193</v>
      </c>
      <c r="P5" s="14"/>
      <c r="Q5" s="4"/>
    </row>
    <row r="6" spans="1:17" ht="15">
      <c r="A6" s="12" t="s">
        <v>194</v>
      </c>
      <c r="C6" s="10"/>
      <c r="D6" s="10"/>
      <c r="E6" s="5"/>
      <c r="G6" s="10"/>
      <c r="H6" s="10"/>
      <c r="I6" s="5"/>
      <c r="K6" s="10"/>
      <c r="L6" s="10"/>
      <c r="M6" s="5"/>
      <c r="O6" s="10"/>
      <c r="P6" s="10"/>
      <c r="Q6" s="5"/>
    </row>
    <row r="7" spans="1:17" ht="15">
      <c r="A7">
        <v>2022</v>
      </c>
      <c r="C7" s="13">
        <v>55937</v>
      </c>
      <c r="D7" s="13"/>
      <c r="G7" s="13">
        <v>1771</v>
      </c>
      <c r="H7" s="13"/>
      <c r="L7" s="5" t="s">
        <v>129</v>
      </c>
      <c r="O7" s="10" t="s">
        <v>195</v>
      </c>
      <c r="P7" s="10"/>
      <c r="Q7" s="5"/>
    </row>
    <row r="8" spans="1:17" ht="15">
      <c r="A8">
        <v>2021</v>
      </c>
      <c r="D8" s="5" t="s">
        <v>129</v>
      </c>
      <c r="H8" s="15">
        <v>1849</v>
      </c>
      <c r="L8" s="5" t="s">
        <v>129</v>
      </c>
      <c r="O8" s="10" t="s">
        <v>195</v>
      </c>
      <c r="P8" s="10"/>
      <c r="Q8" s="5"/>
    </row>
    <row r="9" spans="1:17" ht="15">
      <c r="A9">
        <v>2020</v>
      </c>
      <c r="D9" s="5" t="s">
        <v>129</v>
      </c>
      <c r="H9" s="15">
        <v>1900</v>
      </c>
      <c r="L9" s="5" t="s">
        <v>129</v>
      </c>
      <c r="O9" s="10" t="s">
        <v>195</v>
      </c>
      <c r="P9" s="10"/>
      <c r="Q9" s="5"/>
    </row>
    <row r="10" spans="1:17" ht="15">
      <c r="A10" s="12" t="s">
        <v>196</v>
      </c>
      <c r="C10" s="10"/>
      <c r="D10" s="10"/>
      <c r="E10" s="5"/>
      <c r="G10" s="10"/>
      <c r="H10" s="10"/>
      <c r="I10" s="5"/>
      <c r="K10" s="10"/>
      <c r="L10" s="10"/>
      <c r="M10" s="5"/>
      <c r="O10" s="10"/>
      <c r="P10" s="10"/>
      <c r="Q10" s="5"/>
    </row>
    <row r="11" spans="1:17" ht="15">
      <c r="A11">
        <v>2019</v>
      </c>
      <c r="C11" s="10" t="s">
        <v>35</v>
      </c>
      <c r="D11" s="10"/>
      <c r="G11" s="13">
        <v>2200</v>
      </c>
      <c r="H11" s="13"/>
      <c r="L11" s="5" t="s">
        <v>129</v>
      </c>
      <c r="O11" s="10" t="s">
        <v>195</v>
      </c>
      <c r="P11" s="10"/>
      <c r="Q11" s="5"/>
    </row>
    <row r="12" spans="1:17" ht="15">
      <c r="A12">
        <v>2018</v>
      </c>
      <c r="D12" s="15">
        <v>10000</v>
      </c>
      <c r="H12" s="15">
        <v>2400</v>
      </c>
      <c r="L12" s="5" t="s">
        <v>129</v>
      </c>
      <c r="O12" s="10" t="s">
        <v>195</v>
      </c>
      <c r="P12" s="10"/>
      <c r="Q12" s="5"/>
    </row>
    <row r="13" spans="1:17" ht="15">
      <c r="A13">
        <v>2017</v>
      </c>
      <c r="D13" s="15">
        <v>9000</v>
      </c>
      <c r="H13" s="15">
        <v>2600</v>
      </c>
      <c r="L13" s="5" t="s">
        <v>129</v>
      </c>
      <c r="O13" s="10" t="s">
        <v>195</v>
      </c>
      <c r="P13" s="10"/>
      <c r="Q13" s="5"/>
    </row>
    <row r="14" spans="1:17" ht="15">
      <c r="A14">
        <v>2016</v>
      </c>
      <c r="D14" s="15">
        <v>44000</v>
      </c>
      <c r="H14" s="15">
        <v>2600</v>
      </c>
      <c r="L14" s="5" t="s">
        <v>129</v>
      </c>
      <c r="O14" s="10" t="s">
        <v>195</v>
      </c>
      <c r="P14" s="10"/>
      <c r="Q14" s="5"/>
    </row>
    <row r="15" spans="1:17" ht="15">
      <c r="A15">
        <v>2015</v>
      </c>
      <c r="D15" s="15">
        <v>70000</v>
      </c>
      <c r="H15" s="15">
        <v>2500</v>
      </c>
      <c r="L15" s="5" t="s">
        <v>129</v>
      </c>
      <c r="O15" s="10" t="s">
        <v>195</v>
      </c>
      <c r="P15" s="10"/>
      <c r="Q15" s="5"/>
    </row>
    <row r="16" spans="1:17" ht="15">
      <c r="A16">
        <v>2014</v>
      </c>
      <c r="D16" s="5" t="s">
        <v>129</v>
      </c>
      <c r="H16" s="15">
        <v>1800</v>
      </c>
      <c r="L16" s="5" t="s">
        <v>129</v>
      </c>
      <c r="O16" s="10" t="s">
        <v>195</v>
      </c>
      <c r="P16" s="10"/>
      <c r="Q16" s="5"/>
    </row>
    <row r="17" spans="1:17" ht="15">
      <c r="A17" s="12" t="s">
        <v>185</v>
      </c>
      <c r="C17" s="10"/>
      <c r="D17" s="10"/>
      <c r="E17" s="5"/>
      <c r="G17" s="10"/>
      <c r="H17" s="10"/>
      <c r="I17" s="5"/>
      <c r="K17" s="10"/>
      <c r="L17" s="10"/>
      <c r="M17" s="5"/>
      <c r="O17" s="10"/>
      <c r="P17" s="10"/>
      <c r="Q17" s="5"/>
    </row>
    <row r="18" spans="1:17" ht="15">
      <c r="A18">
        <v>2022</v>
      </c>
      <c r="C18" s="13">
        <v>15000</v>
      </c>
      <c r="D18" s="13"/>
      <c r="G18" s="13">
        <v>1771</v>
      </c>
      <c r="H18" s="13"/>
      <c r="L18" s="5" t="s">
        <v>129</v>
      </c>
      <c r="O18" s="10" t="s">
        <v>195</v>
      </c>
      <c r="P18" s="10"/>
      <c r="Q18" s="5"/>
    </row>
    <row r="19" spans="1:17" ht="15">
      <c r="A19" s="12" t="s">
        <v>184</v>
      </c>
      <c r="C19" s="10"/>
      <c r="D19" s="10"/>
      <c r="E19" s="5"/>
      <c r="G19" s="10"/>
      <c r="H19" s="10"/>
      <c r="I19" s="5"/>
      <c r="K19" s="10"/>
      <c r="L19" s="10"/>
      <c r="M19" s="5"/>
      <c r="O19" s="10"/>
      <c r="P19" s="10"/>
      <c r="Q19" s="5"/>
    </row>
    <row r="20" spans="1:17" ht="15">
      <c r="A20">
        <v>2022</v>
      </c>
      <c r="C20" s="13">
        <v>50000</v>
      </c>
      <c r="D20" s="13"/>
      <c r="G20" s="13">
        <v>1771</v>
      </c>
      <c r="H20" s="13"/>
      <c r="L20" s="5" t="s">
        <v>129</v>
      </c>
      <c r="O20" s="10" t="s">
        <v>195</v>
      </c>
      <c r="P20" s="10"/>
      <c r="Q20" s="5"/>
    </row>
    <row r="21" spans="1:17" ht="15">
      <c r="A21">
        <v>2021</v>
      </c>
      <c r="D21" s="15">
        <v>50000</v>
      </c>
      <c r="H21" s="15">
        <v>1849</v>
      </c>
      <c r="L21" s="5" t="s">
        <v>129</v>
      </c>
      <c r="O21" s="10" t="s">
        <v>195</v>
      </c>
      <c r="P21" s="10"/>
      <c r="Q21" s="5"/>
    </row>
    <row r="22" spans="1:17" ht="15">
      <c r="A22" s="12" t="s">
        <v>197</v>
      </c>
      <c r="C22" s="10"/>
      <c r="D22" s="10"/>
      <c r="E22" s="5"/>
      <c r="G22" s="10"/>
      <c r="H22" s="10"/>
      <c r="I22" s="5"/>
      <c r="K22" s="10"/>
      <c r="L22" s="10"/>
      <c r="M22" s="5"/>
      <c r="O22" s="10"/>
      <c r="P22" s="10"/>
      <c r="Q22" s="5"/>
    </row>
    <row r="23" spans="1:16" ht="15">
      <c r="A23">
        <v>2021</v>
      </c>
      <c r="C23" s="13">
        <v>22833</v>
      </c>
      <c r="D23" s="13"/>
      <c r="G23" s="13">
        <v>1849</v>
      </c>
      <c r="H23" s="13"/>
      <c r="L23" s="5" t="s">
        <v>129</v>
      </c>
      <c r="O23" s="13">
        <v>1002</v>
      </c>
      <c r="P23" s="13"/>
    </row>
    <row r="24" spans="1:16" ht="15">
      <c r="A24">
        <v>2020</v>
      </c>
      <c r="D24" s="15">
        <v>72833</v>
      </c>
      <c r="H24" s="15">
        <v>1900</v>
      </c>
      <c r="L24" s="5" t="s">
        <v>129</v>
      </c>
      <c r="P24" s="15">
        <v>867</v>
      </c>
    </row>
    <row r="25" spans="1:16" ht="15">
      <c r="A25">
        <v>2019</v>
      </c>
      <c r="D25" s="15">
        <v>75000</v>
      </c>
      <c r="H25" s="15">
        <v>2200</v>
      </c>
      <c r="L25" s="5" t="s">
        <v>129</v>
      </c>
      <c r="P25" s="15">
        <v>1000</v>
      </c>
    </row>
    <row r="26" spans="1:16" ht="15">
      <c r="A26">
        <v>2018</v>
      </c>
      <c r="D26" s="15">
        <v>75000</v>
      </c>
      <c r="H26" s="15">
        <v>2400</v>
      </c>
      <c r="L26" s="5" t="s">
        <v>129</v>
      </c>
      <c r="P26" s="15">
        <v>996</v>
      </c>
    </row>
    <row r="27" spans="1:16" ht="15">
      <c r="A27">
        <v>2017</v>
      </c>
      <c r="D27" s="15">
        <v>75000</v>
      </c>
      <c r="H27" s="15">
        <v>2600</v>
      </c>
      <c r="L27" s="5" t="s">
        <v>129</v>
      </c>
      <c r="P27" s="15">
        <v>1014</v>
      </c>
    </row>
    <row r="28" spans="1:17" ht="15">
      <c r="A28" s="12" t="s">
        <v>198</v>
      </c>
      <c r="C28" s="10"/>
      <c r="D28" s="10"/>
      <c r="E28" s="5"/>
      <c r="G28" s="10"/>
      <c r="H28" s="10"/>
      <c r="I28" s="5"/>
      <c r="K28" s="10"/>
      <c r="L28" s="10"/>
      <c r="M28" s="5"/>
      <c r="O28" s="10"/>
      <c r="P28" s="10"/>
      <c r="Q28" s="5"/>
    </row>
    <row r="29" spans="1:16" ht="15">
      <c r="A29">
        <v>2021</v>
      </c>
      <c r="C29" s="13">
        <v>52088</v>
      </c>
      <c r="D29" s="13"/>
      <c r="G29" s="13">
        <v>1849</v>
      </c>
      <c r="H29" s="13"/>
      <c r="L29" s="5" t="s">
        <v>129</v>
      </c>
      <c r="O29" s="13">
        <v>1005</v>
      </c>
      <c r="P29" s="13"/>
    </row>
    <row r="30" spans="1:16" ht="15">
      <c r="A30">
        <v>2020</v>
      </c>
      <c r="D30" s="15">
        <v>52088</v>
      </c>
      <c r="H30" s="15">
        <v>1900</v>
      </c>
      <c r="L30" s="5" t="s">
        <v>129</v>
      </c>
      <c r="P30" s="15">
        <v>856</v>
      </c>
    </row>
    <row r="31" spans="1:16" ht="15">
      <c r="A31">
        <v>2019</v>
      </c>
      <c r="D31" s="15">
        <v>52088</v>
      </c>
      <c r="H31" s="15">
        <v>2200</v>
      </c>
      <c r="L31" s="5" t="s">
        <v>129</v>
      </c>
      <c r="P31" s="15">
        <v>994</v>
      </c>
    </row>
    <row r="32" spans="1:16" ht="15">
      <c r="A32">
        <v>2018</v>
      </c>
      <c r="D32" s="15">
        <v>52088</v>
      </c>
      <c r="H32" s="15">
        <v>2400</v>
      </c>
      <c r="L32" s="5" t="s">
        <v>129</v>
      </c>
      <c r="P32" s="15">
        <v>984</v>
      </c>
    </row>
    <row r="33" spans="1:16" ht="15">
      <c r="A33">
        <v>2017</v>
      </c>
      <c r="D33" s="15">
        <v>52088</v>
      </c>
      <c r="H33" s="15">
        <v>2600</v>
      </c>
      <c r="L33" s="5" t="s">
        <v>129</v>
      </c>
      <c r="P33" s="15">
        <v>1001</v>
      </c>
    </row>
    <row r="34" spans="1:17" ht="15">
      <c r="A34" s="12" t="s">
        <v>199</v>
      </c>
      <c r="C34" s="10"/>
      <c r="D34" s="10"/>
      <c r="E34" s="5"/>
      <c r="G34" s="10"/>
      <c r="H34" s="10"/>
      <c r="I34" s="5"/>
      <c r="K34" s="10"/>
      <c r="L34" s="10"/>
      <c r="M34" s="5"/>
      <c r="O34" s="10"/>
      <c r="P34" s="10"/>
      <c r="Q34" s="5"/>
    </row>
    <row r="35" spans="1:17" ht="15">
      <c r="A35">
        <v>2020</v>
      </c>
      <c r="C35" s="13">
        <v>91000</v>
      </c>
      <c r="D35" s="13"/>
      <c r="G35" s="10" t="s">
        <v>195</v>
      </c>
      <c r="H35" s="10"/>
      <c r="I35" s="5"/>
      <c r="L35" s="5" t="s">
        <v>129</v>
      </c>
      <c r="O35" s="10" t="s">
        <v>195</v>
      </c>
      <c r="P35" s="10"/>
      <c r="Q35" s="5"/>
    </row>
    <row r="36" spans="1:17" ht="15">
      <c r="A36">
        <v>2019</v>
      </c>
      <c r="D36" s="15">
        <v>150000</v>
      </c>
      <c r="G36" s="10" t="s">
        <v>195</v>
      </c>
      <c r="H36" s="10"/>
      <c r="I36" s="5"/>
      <c r="L36" s="5" t="s">
        <v>129</v>
      </c>
      <c r="O36" s="10" t="s">
        <v>195</v>
      </c>
      <c r="P36" s="10"/>
      <c r="Q36" s="5"/>
    </row>
    <row r="37" spans="1:17" ht="15">
      <c r="A37">
        <v>2018</v>
      </c>
      <c r="D37" s="15">
        <v>165700</v>
      </c>
      <c r="G37" s="10" t="s">
        <v>195</v>
      </c>
      <c r="H37" s="10"/>
      <c r="I37" s="5"/>
      <c r="L37" s="5" t="s">
        <v>129</v>
      </c>
      <c r="O37" s="10" t="s">
        <v>195</v>
      </c>
      <c r="P37" s="10"/>
      <c r="Q37" s="5"/>
    </row>
    <row r="38" spans="1:17" ht="15">
      <c r="A38">
        <v>2017</v>
      </c>
      <c r="D38" s="15">
        <v>170700</v>
      </c>
      <c r="G38" s="10" t="s">
        <v>195</v>
      </c>
      <c r="H38" s="10"/>
      <c r="I38" s="5"/>
      <c r="L38" s="5" t="s">
        <v>129</v>
      </c>
      <c r="O38" s="10" t="s">
        <v>195</v>
      </c>
      <c r="P38" s="10"/>
      <c r="Q38" s="5"/>
    </row>
    <row r="39" spans="1:17" ht="15">
      <c r="A39">
        <v>2016</v>
      </c>
      <c r="D39" s="15">
        <v>170700</v>
      </c>
      <c r="G39" s="10" t="s">
        <v>195</v>
      </c>
      <c r="H39" s="10"/>
      <c r="I39" s="5"/>
      <c r="L39" s="5" t="s">
        <v>129</v>
      </c>
      <c r="O39" s="10" t="s">
        <v>195</v>
      </c>
      <c r="P39" s="10"/>
      <c r="Q39" s="5"/>
    </row>
    <row r="40" spans="1:17" ht="15">
      <c r="A40">
        <v>2015</v>
      </c>
      <c r="D40" s="15">
        <v>184200</v>
      </c>
      <c r="G40" s="10" t="s">
        <v>195</v>
      </c>
      <c r="H40" s="10"/>
      <c r="I40" s="5"/>
      <c r="L40" s="5" t="s">
        <v>129</v>
      </c>
      <c r="O40" s="10" t="s">
        <v>195</v>
      </c>
      <c r="P40" s="10"/>
      <c r="Q40" s="5"/>
    </row>
    <row r="41" spans="1:17" ht="15">
      <c r="A41">
        <v>2014</v>
      </c>
      <c r="D41" s="15">
        <v>192200</v>
      </c>
      <c r="G41" s="13">
        <v>1800</v>
      </c>
      <c r="H41" s="13"/>
      <c r="L41" s="5" t="s">
        <v>129</v>
      </c>
      <c r="O41" s="10" t="s">
        <v>195</v>
      </c>
      <c r="P41" s="10"/>
      <c r="Q41" s="5"/>
    </row>
    <row r="42" spans="1:17" ht="15">
      <c r="A42">
        <v>2013</v>
      </c>
      <c r="D42" s="15">
        <v>202200</v>
      </c>
      <c r="H42" s="15">
        <v>2300</v>
      </c>
      <c r="L42" s="5" t="s">
        <v>129</v>
      </c>
      <c r="O42" s="10" t="s">
        <v>195</v>
      </c>
      <c r="P42" s="10"/>
      <c r="Q42" s="5"/>
    </row>
    <row r="43" spans="1:17" ht="15">
      <c r="A43" s="12" t="s">
        <v>200</v>
      </c>
      <c r="C43" s="10"/>
      <c r="D43" s="10"/>
      <c r="E43" s="5"/>
      <c r="G43" s="10"/>
      <c r="H43" s="10"/>
      <c r="I43" s="5"/>
      <c r="K43" s="10"/>
      <c r="L43" s="10"/>
      <c r="M43" s="5"/>
      <c r="O43" s="10"/>
      <c r="P43" s="10"/>
      <c r="Q43" s="5"/>
    </row>
    <row r="44" spans="1:16" ht="15">
      <c r="A44">
        <v>2016</v>
      </c>
      <c r="C44" s="13">
        <v>113438</v>
      </c>
      <c r="D44" s="13"/>
      <c r="G44" s="13">
        <v>2600</v>
      </c>
      <c r="H44" s="13"/>
      <c r="L44" s="5" t="s">
        <v>129</v>
      </c>
      <c r="O44" s="13">
        <v>1006</v>
      </c>
      <c r="P44" s="13"/>
    </row>
    <row r="45" spans="1:16" ht="15">
      <c r="A45">
        <v>2015</v>
      </c>
      <c r="D45" s="15">
        <v>113438</v>
      </c>
      <c r="H45" s="15">
        <v>2500</v>
      </c>
      <c r="L45" s="5" t="s">
        <v>129</v>
      </c>
      <c r="P45" s="15">
        <v>1020</v>
      </c>
    </row>
    <row r="46" spans="1:16" ht="15">
      <c r="A46">
        <v>2014</v>
      </c>
      <c r="D46" s="15">
        <v>113438</v>
      </c>
      <c r="H46" s="15">
        <v>1800</v>
      </c>
      <c r="L46" s="5" t="s">
        <v>129</v>
      </c>
      <c r="P46" s="15">
        <v>1036</v>
      </c>
    </row>
    <row r="47" spans="1:17" ht="15">
      <c r="A47" s="12" t="s">
        <v>201</v>
      </c>
      <c r="C47" s="10"/>
      <c r="D47" s="10"/>
      <c r="E47" s="5"/>
      <c r="G47" s="10"/>
      <c r="H47" s="10"/>
      <c r="I47" s="5"/>
      <c r="K47" s="10"/>
      <c r="L47" s="10"/>
      <c r="M47" s="5"/>
      <c r="O47" s="10"/>
      <c r="P47" s="10"/>
      <c r="Q47" s="5"/>
    </row>
    <row r="48" spans="1:17" ht="15">
      <c r="A48">
        <v>2012</v>
      </c>
      <c r="C48" s="13">
        <v>52200</v>
      </c>
      <c r="D48" s="13"/>
      <c r="G48" s="13">
        <v>2000</v>
      </c>
      <c r="H48" s="13"/>
      <c r="L48" s="5" t="s">
        <v>129</v>
      </c>
      <c r="O48" s="10" t="s">
        <v>195</v>
      </c>
      <c r="P48" s="10"/>
      <c r="Q48" s="5"/>
    </row>
    <row r="49" spans="1:17" ht="15">
      <c r="A49" s="12" t="s">
        <v>202</v>
      </c>
      <c r="C49" s="10"/>
      <c r="D49" s="10"/>
      <c r="E49" s="5"/>
      <c r="G49" s="10"/>
      <c r="H49" s="10"/>
      <c r="I49" s="5"/>
      <c r="K49" s="10"/>
      <c r="L49" s="10"/>
      <c r="M49" s="5"/>
      <c r="O49" s="10"/>
      <c r="P49" s="10"/>
      <c r="Q49" s="5"/>
    </row>
    <row r="50" spans="1:17" ht="15">
      <c r="A50">
        <v>2012</v>
      </c>
      <c r="C50" s="13">
        <v>125000</v>
      </c>
      <c r="D50" s="13"/>
      <c r="G50" s="13">
        <v>1700</v>
      </c>
      <c r="H50" s="13"/>
      <c r="L50" s="5" t="s">
        <v>129</v>
      </c>
      <c r="O50" s="10" t="s">
        <v>195</v>
      </c>
      <c r="P50" s="10"/>
      <c r="Q50" s="5"/>
    </row>
  </sheetData>
  <sheetProtection selectLockedCells="1" selectUnlockedCells="1"/>
  <mergeCells count="96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O7:P7"/>
    <mergeCell ref="O8:P8"/>
    <mergeCell ref="O9:P9"/>
    <mergeCell ref="C10:D10"/>
    <mergeCell ref="G10:H10"/>
    <mergeCell ref="K10:L10"/>
    <mergeCell ref="O10:P10"/>
    <mergeCell ref="C11:D11"/>
    <mergeCell ref="G11:H11"/>
    <mergeCell ref="O11:P11"/>
    <mergeCell ref="O12:P12"/>
    <mergeCell ref="O13:P13"/>
    <mergeCell ref="O14:P14"/>
    <mergeCell ref="O15:P15"/>
    <mergeCell ref="O16:P16"/>
    <mergeCell ref="C17:D17"/>
    <mergeCell ref="G17:H17"/>
    <mergeCell ref="K17:L17"/>
    <mergeCell ref="O17:P17"/>
    <mergeCell ref="C18:D18"/>
    <mergeCell ref="G18:H18"/>
    <mergeCell ref="O18:P18"/>
    <mergeCell ref="C19:D19"/>
    <mergeCell ref="G19:H19"/>
    <mergeCell ref="K19:L19"/>
    <mergeCell ref="O19:P19"/>
    <mergeCell ref="C20:D20"/>
    <mergeCell ref="G20:H20"/>
    <mergeCell ref="O20:P20"/>
    <mergeCell ref="O21:P21"/>
    <mergeCell ref="C22:D22"/>
    <mergeCell ref="G22:H22"/>
    <mergeCell ref="K22:L22"/>
    <mergeCell ref="O22:P22"/>
    <mergeCell ref="C23:D23"/>
    <mergeCell ref="G23:H23"/>
    <mergeCell ref="O23:P23"/>
    <mergeCell ref="C28:D28"/>
    <mergeCell ref="G28:H28"/>
    <mergeCell ref="K28:L28"/>
    <mergeCell ref="O28:P28"/>
    <mergeCell ref="C29:D29"/>
    <mergeCell ref="G29:H29"/>
    <mergeCell ref="O29:P29"/>
    <mergeCell ref="C34:D34"/>
    <mergeCell ref="G34:H34"/>
    <mergeCell ref="K34:L34"/>
    <mergeCell ref="O34:P34"/>
    <mergeCell ref="C35:D35"/>
    <mergeCell ref="G35:H35"/>
    <mergeCell ref="O35:P35"/>
    <mergeCell ref="G36:H36"/>
    <mergeCell ref="O36:P36"/>
    <mergeCell ref="G37:H37"/>
    <mergeCell ref="O37:P37"/>
    <mergeCell ref="G38:H38"/>
    <mergeCell ref="O38:P38"/>
    <mergeCell ref="G39:H39"/>
    <mergeCell ref="O39:P39"/>
    <mergeCell ref="G40:H40"/>
    <mergeCell ref="O40:P40"/>
    <mergeCell ref="G41:H41"/>
    <mergeCell ref="O41:P41"/>
    <mergeCell ref="O42:P42"/>
    <mergeCell ref="C43:D43"/>
    <mergeCell ref="G43:H43"/>
    <mergeCell ref="K43:L43"/>
    <mergeCell ref="O43:P43"/>
    <mergeCell ref="C44:D44"/>
    <mergeCell ref="G44:H44"/>
    <mergeCell ref="O44:P44"/>
    <mergeCell ref="C47:D47"/>
    <mergeCell ref="G47:H47"/>
    <mergeCell ref="K47:L47"/>
    <mergeCell ref="O47:P47"/>
    <mergeCell ref="C48:D48"/>
    <mergeCell ref="G48:H48"/>
    <mergeCell ref="O48:P48"/>
    <mergeCell ref="C49:D49"/>
    <mergeCell ref="G49:H49"/>
    <mergeCell ref="K49:L49"/>
    <mergeCell ref="O49:P49"/>
    <mergeCell ref="C50:D50"/>
    <mergeCell ref="G50:H50"/>
    <mergeCell ref="O50:P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33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1:8" ht="15">
      <c r="A5" s="12" t="s">
        <v>204</v>
      </c>
      <c r="B5" s="12" t="s">
        <v>205</v>
      </c>
      <c r="C5" s="7" t="s">
        <v>36</v>
      </c>
      <c r="D5" s="7"/>
      <c r="E5" s="4"/>
      <c r="F5" s="7" t="s">
        <v>49</v>
      </c>
      <c r="G5" s="7"/>
      <c r="H5" s="4"/>
    </row>
    <row r="6" spans="1:7" ht="15">
      <c r="A6" t="s">
        <v>206</v>
      </c>
      <c r="B6" t="s">
        <v>207</v>
      </c>
      <c r="C6" s="13">
        <v>897</v>
      </c>
      <c r="D6" s="13"/>
      <c r="F6" s="13">
        <v>4000</v>
      </c>
      <c r="G6" s="13"/>
    </row>
    <row r="7" spans="1:7" ht="15">
      <c r="A7" t="s">
        <v>208</v>
      </c>
      <c r="B7" t="s">
        <v>207</v>
      </c>
      <c r="D7" s="15">
        <v>1531</v>
      </c>
      <c r="G7" s="15">
        <v>5000</v>
      </c>
    </row>
    <row r="8" spans="1:8" ht="15">
      <c r="A8" t="s">
        <v>209</v>
      </c>
      <c r="B8" t="s">
        <v>207</v>
      </c>
      <c r="D8" s="15">
        <v>453</v>
      </c>
      <c r="F8" s="10" t="s">
        <v>195</v>
      </c>
      <c r="G8" s="10"/>
      <c r="H8" s="5"/>
    </row>
    <row r="9" spans="1:7" ht="15">
      <c r="A9" t="s">
        <v>210</v>
      </c>
      <c r="B9" t="s">
        <v>207</v>
      </c>
      <c r="D9" s="15">
        <v>922</v>
      </c>
      <c r="G9" s="15">
        <v>722</v>
      </c>
    </row>
    <row r="10" spans="1:7" ht="15">
      <c r="A10" t="s">
        <v>211</v>
      </c>
      <c r="B10" t="s">
        <v>207</v>
      </c>
      <c r="D10" s="15">
        <v>2063</v>
      </c>
      <c r="G10" s="15">
        <v>2063</v>
      </c>
    </row>
    <row r="11" spans="1:7" ht="15">
      <c r="A11" t="s">
        <v>212</v>
      </c>
      <c r="B11" t="s">
        <v>207</v>
      </c>
      <c r="D11" s="15">
        <v>700</v>
      </c>
      <c r="G11" s="15">
        <v>1000</v>
      </c>
    </row>
    <row r="12" spans="1:8" ht="15">
      <c r="A12" t="s">
        <v>213</v>
      </c>
      <c r="B12" t="s">
        <v>207</v>
      </c>
      <c r="D12" s="15">
        <v>598</v>
      </c>
      <c r="F12" s="10" t="s">
        <v>195</v>
      </c>
      <c r="G12" s="10"/>
      <c r="H12" s="5"/>
    </row>
    <row r="13" spans="1:8" ht="15">
      <c r="A13" t="s">
        <v>214</v>
      </c>
      <c r="B13" t="s">
        <v>207</v>
      </c>
      <c r="D13" s="15">
        <v>187</v>
      </c>
      <c r="F13" s="10" t="s">
        <v>195</v>
      </c>
      <c r="G13" s="10"/>
      <c r="H13" s="5"/>
    </row>
    <row r="14" spans="1:8" ht="15">
      <c r="A14" t="s">
        <v>215</v>
      </c>
      <c r="B14" t="s">
        <v>207</v>
      </c>
      <c r="D14" s="15">
        <v>872</v>
      </c>
      <c r="F14" s="10" t="s">
        <v>195</v>
      </c>
      <c r="G14" s="10"/>
      <c r="H14" s="5"/>
    </row>
    <row r="15" spans="1:8" ht="15">
      <c r="A15" t="s">
        <v>216</v>
      </c>
      <c r="B15" t="s">
        <v>82</v>
      </c>
      <c r="D15" s="15">
        <v>80</v>
      </c>
      <c r="F15" s="10" t="s">
        <v>195</v>
      </c>
      <c r="G15" s="10"/>
      <c r="H15" s="5"/>
    </row>
    <row r="16" spans="1:8" ht="15">
      <c r="A16" t="s">
        <v>217</v>
      </c>
      <c r="B16" t="s">
        <v>218</v>
      </c>
      <c r="D16" s="15">
        <v>732</v>
      </c>
      <c r="F16" s="10" t="s">
        <v>195</v>
      </c>
      <c r="G16" s="10"/>
      <c r="H16" s="5"/>
    </row>
    <row r="17" spans="1:7" ht="15">
      <c r="A17" t="s">
        <v>219</v>
      </c>
      <c r="B17" t="s">
        <v>207</v>
      </c>
      <c r="C17" s="10" t="s">
        <v>195</v>
      </c>
      <c r="D17" s="10"/>
      <c r="E17" s="5"/>
      <c r="G17" s="15">
        <v>3500</v>
      </c>
    </row>
    <row r="18" spans="1:7" ht="15">
      <c r="A18" t="s">
        <v>220</v>
      </c>
      <c r="B18" t="s">
        <v>207</v>
      </c>
      <c r="D18" s="15">
        <v>436</v>
      </c>
      <c r="G18" s="15">
        <v>872</v>
      </c>
    </row>
    <row r="19" spans="1:7" ht="15">
      <c r="A19" t="s">
        <v>221</v>
      </c>
      <c r="B19" t="s">
        <v>207</v>
      </c>
      <c r="D19" s="15">
        <v>2500</v>
      </c>
      <c r="G19" s="15">
        <v>2500</v>
      </c>
    </row>
    <row r="20" spans="1:7" ht="15">
      <c r="A20" t="s">
        <v>222</v>
      </c>
      <c r="B20" t="s">
        <v>207</v>
      </c>
      <c r="D20" s="15">
        <v>1378</v>
      </c>
      <c r="G20" s="15">
        <v>1937</v>
      </c>
    </row>
    <row r="21" spans="1:7" ht="15">
      <c r="A21" t="s">
        <v>223</v>
      </c>
      <c r="B21" t="s">
        <v>207</v>
      </c>
      <c r="D21" s="5" t="s">
        <v>129</v>
      </c>
      <c r="G21" s="15">
        <v>3275</v>
      </c>
    </row>
    <row r="22" spans="1:7" ht="15">
      <c r="A22" t="s">
        <v>224</v>
      </c>
      <c r="B22" t="s">
        <v>207</v>
      </c>
      <c r="D22" s="15">
        <v>438</v>
      </c>
      <c r="G22" s="15">
        <v>269</v>
      </c>
    </row>
    <row r="23" spans="1:7" ht="15">
      <c r="A23" s="12" t="s">
        <v>225</v>
      </c>
      <c r="C23" s="13">
        <v>13787</v>
      </c>
      <c r="D23" s="13"/>
      <c r="F23" s="13">
        <v>25138</v>
      </c>
      <c r="G23" s="13"/>
    </row>
  </sheetData>
  <sheetProtection selectLockedCells="1" selectUnlockedCells="1"/>
  <mergeCells count="14">
    <mergeCell ref="A2:F2"/>
    <mergeCell ref="C5:D5"/>
    <mergeCell ref="F5:G5"/>
    <mergeCell ref="C6:D6"/>
    <mergeCell ref="F6:G6"/>
    <mergeCell ref="F8:G8"/>
    <mergeCell ref="F12:G12"/>
    <mergeCell ref="F13:G13"/>
    <mergeCell ref="F14:G14"/>
    <mergeCell ref="F15:G15"/>
    <mergeCell ref="F16:G16"/>
    <mergeCell ref="C17:D17"/>
    <mergeCell ref="C23:D23"/>
    <mergeCell ref="F23:G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1:10" ht="39.75" customHeight="1">
      <c r="A5" s="3" t="s">
        <v>227</v>
      </c>
      <c r="B5" s="14" t="s">
        <v>228</v>
      </c>
      <c r="C5" s="14"/>
      <c r="D5" s="4"/>
      <c r="E5" s="14" t="s">
        <v>229</v>
      </c>
      <c r="F5" s="14"/>
      <c r="G5" s="4"/>
      <c r="H5" s="14" t="s">
        <v>230</v>
      </c>
      <c r="I5" s="14"/>
      <c r="J5" s="4"/>
    </row>
    <row r="6" spans="1:9" ht="15">
      <c r="A6" t="s">
        <v>231</v>
      </c>
      <c r="B6" s="13">
        <v>4459</v>
      </c>
      <c r="C6" s="13"/>
      <c r="E6" s="17">
        <v>-1701</v>
      </c>
      <c r="F6" s="17"/>
      <c r="H6" s="13">
        <v>2758</v>
      </c>
      <c r="I6" s="13"/>
    </row>
    <row r="7" spans="1:9" ht="15">
      <c r="A7" t="s">
        <v>232</v>
      </c>
      <c r="C7" s="15">
        <v>2973</v>
      </c>
      <c r="F7" s="16">
        <v>-1134</v>
      </c>
      <c r="I7" s="15">
        <v>1839</v>
      </c>
    </row>
    <row r="8" spans="1:9" ht="15">
      <c r="A8" t="s">
        <v>233</v>
      </c>
      <c r="C8" s="15">
        <v>1486</v>
      </c>
      <c r="F8" s="16">
        <v>-567</v>
      </c>
      <c r="I8" s="15">
        <v>919</v>
      </c>
    </row>
    <row r="9" spans="1:9" ht="15">
      <c r="A9" t="s">
        <v>234</v>
      </c>
      <c r="C9" s="16">
        <v>-1486</v>
      </c>
      <c r="F9" s="15">
        <v>567</v>
      </c>
      <c r="I9" s="16">
        <v>-919</v>
      </c>
    </row>
    <row r="10" spans="1:9" ht="15">
      <c r="A10" t="s">
        <v>235</v>
      </c>
      <c r="C10" s="16">
        <v>-2951</v>
      </c>
      <c r="F10" s="15">
        <v>1134</v>
      </c>
      <c r="I10" s="16">
        <v>-1817</v>
      </c>
    </row>
    <row r="11" spans="1:9" ht="15">
      <c r="A11" t="s">
        <v>236</v>
      </c>
      <c r="B11" s="17">
        <v>-4348</v>
      </c>
      <c r="C11" s="17"/>
      <c r="E11" s="13">
        <v>1701</v>
      </c>
      <c r="F11" s="13"/>
      <c r="H11" s="17">
        <v>-2647</v>
      </c>
      <c r="I11" s="17"/>
    </row>
  </sheetData>
  <sheetProtection selectLockedCells="1" selectUnlockedCells="1"/>
  <mergeCells count="10">
    <mergeCell ref="A2:F2"/>
    <mergeCell ref="B5:C5"/>
    <mergeCell ref="E5:F5"/>
    <mergeCell ref="H5:I5"/>
    <mergeCell ref="B6:C6"/>
    <mergeCell ref="E6:F6"/>
    <mergeCell ref="H6:I6"/>
    <mergeCell ref="B11:C11"/>
    <mergeCell ref="E11:F11"/>
    <mergeCell ref="H11:I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.7109375" style="0" customWidth="1"/>
    <col min="4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1:3" ht="15">
      <c r="A5" s="12"/>
      <c r="B5" s="12"/>
      <c r="C5" s="3" t="s">
        <v>238</v>
      </c>
    </row>
    <row r="6" spans="1:3" ht="15">
      <c r="A6" t="s">
        <v>239</v>
      </c>
      <c r="C6" s="5" t="s">
        <v>240</v>
      </c>
    </row>
    <row r="7" spans="1:3" ht="15">
      <c r="A7" t="s">
        <v>241</v>
      </c>
      <c r="C7" s="5" t="s">
        <v>242</v>
      </c>
    </row>
    <row r="8" spans="1:3" ht="15">
      <c r="A8" s="12" t="s">
        <v>243</v>
      </c>
      <c r="C8" s="9"/>
    </row>
    <row r="9" spans="1:3" ht="15">
      <c r="A9" t="s">
        <v>244</v>
      </c>
      <c r="C9" s="5" t="s">
        <v>245</v>
      </c>
    </row>
    <row r="10" spans="1:3" ht="15">
      <c r="A10" t="s">
        <v>246</v>
      </c>
      <c r="C10" s="5" t="s">
        <v>247</v>
      </c>
    </row>
    <row r="11" spans="1:3" ht="15">
      <c r="A11" t="s">
        <v>248</v>
      </c>
      <c r="C11" s="5" t="s">
        <v>249</v>
      </c>
    </row>
    <row r="12" spans="1:3" ht="15">
      <c r="A12" t="s">
        <v>250</v>
      </c>
      <c r="C12" s="5" t="s">
        <v>251</v>
      </c>
    </row>
    <row r="13" spans="1:3" ht="15">
      <c r="A13" t="s">
        <v>252</v>
      </c>
      <c r="C13" s="5" t="s">
        <v>253</v>
      </c>
    </row>
    <row r="14" spans="1:3" ht="15">
      <c r="A14" t="s">
        <v>254</v>
      </c>
      <c r="C14" s="5" t="s">
        <v>255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5" spans="3:9" ht="15">
      <c r="C5" s="7" t="s">
        <v>257</v>
      </c>
      <c r="D5" s="7"/>
      <c r="E5" s="7"/>
      <c r="F5" s="7"/>
      <c r="G5" s="7"/>
      <c r="H5" s="7"/>
      <c r="I5" s="4"/>
    </row>
    <row r="6" spans="3:9" ht="15">
      <c r="C6" s="7" t="s">
        <v>157</v>
      </c>
      <c r="D6" s="7"/>
      <c r="E6" s="4"/>
      <c r="F6" s="4"/>
      <c r="G6" s="7" t="s">
        <v>158</v>
      </c>
      <c r="H6" s="7"/>
      <c r="I6" s="4"/>
    </row>
    <row r="7" spans="1:9" ht="15">
      <c r="A7" t="s">
        <v>258</v>
      </c>
      <c r="C7" s="8"/>
      <c r="D7" s="8"/>
      <c r="E7" s="4"/>
      <c r="F7" s="4"/>
      <c r="G7" s="8"/>
      <c r="H7" s="8"/>
      <c r="I7" s="4"/>
    </row>
    <row r="8" spans="1:8" ht="15">
      <c r="A8" t="s">
        <v>259</v>
      </c>
      <c r="C8" s="6"/>
      <c r="D8" s="6"/>
      <c r="G8" s="6"/>
      <c r="H8" s="6"/>
    </row>
    <row r="9" spans="1:8" ht="15">
      <c r="A9" t="s">
        <v>260</v>
      </c>
      <c r="C9" s="13">
        <v>177268</v>
      </c>
      <c r="D9" s="13"/>
      <c r="G9" s="13">
        <v>129991</v>
      </c>
      <c r="H9" s="13"/>
    </row>
    <row r="10" spans="1:8" ht="15">
      <c r="A10" t="s">
        <v>261</v>
      </c>
      <c r="D10" s="15">
        <v>26324</v>
      </c>
      <c r="H10" s="15">
        <v>61359</v>
      </c>
    </row>
    <row r="11" spans="1:8" ht="15">
      <c r="A11" t="s">
        <v>262</v>
      </c>
      <c r="D11" s="5" t="s">
        <v>129</v>
      </c>
      <c r="H11" s="15">
        <v>6839</v>
      </c>
    </row>
    <row r="12" spans="1:8" ht="15">
      <c r="A12" s="12" t="s">
        <v>263</v>
      </c>
      <c r="D12" s="15">
        <v>203592</v>
      </c>
      <c r="H12" s="15">
        <v>198189</v>
      </c>
    </row>
    <row r="13" spans="1:8" ht="15">
      <c r="A13" t="s">
        <v>264</v>
      </c>
      <c r="D13" s="15">
        <v>6793</v>
      </c>
      <c r="H13" s="15">
        <v>39056</v>
      </c>
    </row>
    <row r="14" spans="1:8" ht="15">
      <c r="A14" t="s">
        <v>265</v>
      </c>
      <c r="D14" s="15">
        <v>1578</v>
      </c>
      <c r="H14" s="15">
        <v>929</v>
      </c>
    </row>
    <row r="15" spans="1:8" ht="15">
      <c r="A15" t="s">
        <v>266</v>
      </c>
      <c r="D15" s="15">
        <v>2682</v>
      </c>
      <c r="H15" s="15">
        <v>3358</v>
      </c>
    </row>
    <row r="16" spans="1:8" ht="15">
      <c r="A16" t="s">
        <v>267</v>
      </c>
      <c r="D16" s="5" t="s">
        <v>129</v>
      </c>
      <c r="H16" s="15">
        <v>685</v>
      </c>
    </row>
    <row r="17" spans="1:8" ht="15">
      <c r="A17" t="s">
        <v>268</v>
      </c>
      <c r="D17" s="15">
        <v>65</v>
      </c>
      <c r="H17" s="5" t="s">
        <v>129</v>
      </c>
    </row>
    <row r="18" spans="1:8" ht="15">
      <c r="A18" s="12" t="s">
        <v>269</v>
      </c>
      <c r="C18" s="13">
        <v>214710</v>
      </c>
      <c r="D18" s="13"/>
      <c r="G18" s="13">
        <v>242217</v>
      </c>
      <c r="H18" s="13"/>
    </row>
    <row r="19" spans="1:8" ht="15">
      <c r="A19" t="s">
        <v>270</v>
      </c>
      <c r="C19" s="6"/>
      <c r="D19" s="6"/>
      <c r="G19" s="6"/>
      <c r="H19" s="6"/>
    </row>
    <row r="20" spans="1:8" ht="15">
      <c r="A20" t="s">
        <v>271</v>
      </c>
      <c r="C20" s="10" t="s">
        <v>35</v>
      </c>
      <c r="D20" s="10"/>
      <c r="G20" s="13">
        <v>22787</v>
      </c>
      <c r="H20" s="13"/>
    </row>
    <row r="21" spans="1:8" ht="15">
      <c r="A21" t="s">
        <v>272</v>
      </c>
      <c r="D21" s="5" t="s">
        <v>129</v>
      </c>
      <c r="H21" s="15">
        <v>51921</v>
      </c>
    </row>
    <row r="22" spans="1:8" ht="15">
      <c r="A22" t="s">
        <v>273</v>
      </c>
      <c r="D22" s="15">
        <v>48579</v>
      </c>
      <c r="H22" s="15">
        <v>48448</v>
      </c>
    </row>
    <row r="23" spans="1:8" ht="15">
      <c r="A23" t="s">
        <v>274</v>
      </c>
      <c r="D23" s="15">
        <v>13883</v>
      </c>
      <c r="H23" s="5" t="s">
        <v>129</v>
      </c>
    </row>
    <row r="24" spans="1:8" ht="15">
      <c r="A24" t="s">
        <v>275</v>
      </c>
      <c r="D24" s="15">
        <v>54615</v>
      </c>
      <c r="H24" s="16">
        <v>-353</v>
      </c>
    </row>
    <row r="25" spans="1:8" ht="15">
      <c r="A25" t="s">
        <v>276</v>
      </c>
      <c r="D25" s="15">
        <v>933</v>
      </c>
      <c r="H25" s="15">
        <v>1065</v>
      </c>
    </row>
    <row r="26" spans="1:8" ht="15">
      <c r="A26" t="s">
        <v>277</v>
      </c>
      <c r="D26" s="15">
        <v>973</v>
      </c>
      <c r="H26" s="15">
        <v>911</v>
      </c>
    </row>
    <row r="27" spans="1:8" ht="15">
      <c r="A27" t="s">
        <v>278</v>
      </c>
      <c r="D27" s="5" t="s">
        <v>129</v>
      </c>
      <c r="H27" s="15">
        <v>9265</v>
      </c>
    </row>
    <row r="28" spans="1:8" ht="15">
      <c r="A28" t="s">
        <v>279</v>
      </c>
      <c r="D28" s="15">
        <v>722</v>
      </c>
      <c r="H28" s="15">
        <v>1144</v>
      </c>
    </row>
    <row r="29" spans="1:8" ht="15">
      <c r="A29" s="12" t="s">
        <v>280</v>
      </c>
      <c r="C29" s="13">
        <v>119705</v>
      </c>
      <c r="D29" s="13"/>
      <c r="G29" s="13">
        <v>135188</v>
      </c>
      <c r="H29" s="13"/>
    </row>
    <row r="30" spans="1:8" ht="15">
      <c r="A30" t="s">
        <v>281</v>
      </c>
      <c r="C30" s="6"/>
      <c r="D30" s="6"/>
      <c r="G30" s="6"/>
      <c r="H30" s="6"/>
    </row>
    <row r="31" spans="1:8" ht="15">
      <c r="A31" t="s">
        <v>282</v>
      </c>
      <c r="C31" s="6"/>
      <c r="D31" s="6"/>
      <c r="G31" s="6"/>
      <c r="H31" s="6"/>
    </row>
    <row r="32" spans="1:8" ht="15">
      <c r="A32" t="s">
        <v>283</v>
      </c>
      <c r="C32" s="13">
        <v>27</v>
      </c>
      <c r="D32" s="13"/>
      <c r="G32" s="13">
        <v>27</v>
      </c>
      <c r="H32" s="13"/>
    </row>
    <row r="33" spans="1:8" ht="15">
      <c r="A33" t="s">
        <v>284</v>
      </c>
      <c r="D33" s="15">
        <v>191038</v>
      </c>
      <c r="H33" s="15">
        <v>188846</v>
      </c>
    </row>
    <row r="34" spans="1:8" ht="15">
      <c r="A34" s="12" t="s">
        <v>285</v>
      </c>
      <c r="D34" s="16">
        <v>-96060</v>
      </c>
      <c r="H34" s="16">
        <v>-81844</v>
      </c>
    </row>
    <row r="35" spans="1:8" ht="15">
      <c r="A35" s="12" t="s">
        <v>286</v>
      </c>
      <c r="C35" s="13">
        <v>95005</v>
      </c>
      <c r="D35" s="13"/>
      <c r="G35" s="13">
        <v>107029</v>
      </c>
      <c r="H35" s="13"/>
    </row>
    <row r="36" spans="1:8" ht="15">
      <c r="A36" s="12" t="s">
        <v>287</v>
      </c>
      <c r="C36" s="13">
        <v>214710</v>
      </c>
      <c r="D36" s="13"/>
      <c r="G36" s="13">
        <v>242217</v>
      </c>
      <c r="H36" s="13"/>
    </row>
    <row r="37" spans="1:8" ht="15">
      <c r="A37" t="s">
        <v>288</v>
      </c>
      <c r="C37" s="11">
        <v>35.04</v>
      </c>
      <c r="D37" s="11"/>
      <c r="G37" s="11">
        <v>39.48</v>
      </c>
      <c r="H37" s="11"/>
    </row>
  </sheetData>
  <sheetProtection selectLockedCells="1" selectUnlockedCells="1"/>
  <mergeCells count="30">
    <mergeCell ref="A2:F2"/>
    <mergeCell ref="C5:H5"/>
    <mergeCell ref="C6:D6"/>
    <mergeCell ref="G6:H6"/>
    <mergeCell ref="C7:D7"/>
    <mergeCell ref="G7:H7"/>
    <mergeCell ref="C8:D8"/>
    <mergeCell ref="G8:H8"/>
    <mergeCell ref="C9:D9"/>
    <mergeCell ref="G9:H9"/>
    <mergeCell ref="C18:D18"/>
    <mergeCell ref="G18:H18"/>
    <mergeCell ref="C19:D19"/>
    <mergeCell ref="G19:H19"/>
    <mergeCell ref="C20:D20"/>
    <mergeCell ref="G20:H20"/>
    <mergeCell ref="C29:D29"/>
    <mergeCell ref="G29:H29"/>
    <mergeCell ref="C30:D30"/>
    <mergeCell ref="G30:H30"/>
    <mergeCell ref="C31:D31"/>
    <mergeCell ref="G31:H31"/>
    <mergeCell ref="C32:D32"/>
    <mergeCell ref="G32:H32"/>
    <mergeCell ref="C35:D35"/>
    <mergeCell ref="G35:H35"/>
    <mergeCell ref="C36:D36"/>
    <mergeCell ref="G36:H3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2:13" ht="15">
      <c r="B5" s="4"/>
      <c r="C5" s="7" t="s">
        <v>290</v>
      </c>
      <c r="D5" s="7"/>
      <c r="E5" s="7"/>
      <c r="F5" s="7"/>
      <c r="G5" s="7"/>
      <c r="H5" s="7"/>
      <c r="I5" s="7"/>
      <c r="J5" s="7"/>
      <c r="K5" s="7"/>
      <c r="L5" s="7"/>
      <c r="M5" s="4"/>
    </row>
    <row r="6" spans="2:13" ht="15">
      <c r="B6" s="4"/>
      <c r="C6" s="7" t="s">
        <v>157</v>
      </c>
      <c r="D6" s="7"/>
      <c r="E6" s="4"/>
      <c r="G6" s="7" t="s">
        <v>158</v>
      </c>
      <c r="H6" s="7"/>
      <c r="I6" s="4"/>
      <c r="K6" s="7" t="s">
        <v>291</v>
      </c>
      <c r="L6" s="7"/>
      <c r="M6" s="4"/>
    </row>
    <row r="7" spans="1:12" ht="15">
      <c r="A7" t="s">
        <v>292</v>
      </c>
      <c r="C7" s="6"/>
      <c r="D7" s="6"/>
      <c r="G7" s="6"/>
      <c r="H7" s="6"/>
      <c r="K7" s="6"/>
      <c r="L7" s="6"/>
    </row>
    <row r="8" spans="1:12" ht="15">
      <c r="A8" t="s">
        <v>293</v>
      </c>
      <c r="C8" s="6"/>
      <c r="D8" s="6"/>
      <c r="G8" s="6"/>
      <c r="H8" s="6"/>
      <c r="K8" s="6"/>
      <c r="L8" s="6"/>
    </row>
    <row r="9" spans="1:12" ht="15">
      <c r="A9" t="s">
        <v>294</v>
      </c>
      <c r="C9" s="13">
        <v>12732</v>
      </c>
      <c r="D9" s="13"/>
      <c r="G9" s="13">
        <v>10068</v>
      </c>
      <c r="H9" s="13"/>
      <c r="K9" s="13">
        <v>16729</v>
      </c>
      <c r="L9" s="13"/>
    </row>
    <row r="10" spans="1:12" ht="15">
      <c r="A10" t="s">
        <v>295</v>
      </c>
      <c r="D10" s="15">
        <v>706</v>
      </c>
      <c r="H10" s="15">
        <v>4368</v>
      </c>
      <c r="L10" s="15">
        <v>6580</v>
      </c>
    </row>
    <row r="11" spans="1:12" ht="15">
      <c r="A11" t="s">
        <v>296</v>
      </c>
      <c r="D11" s="15">
        <v>228</v>
      </c>
      <c r="H11" s="15">
        <v>389</v>
      </c>
      <c r="L11" s="15">
        <v>410</v>
      </c>
    </row>
    <row r="12" spans="1:12" ht="15">
      <c r="A12" s="12" t="s">
        <v>297</v>
      </c>
      <c r="D12" s="15">
        <v>13666</v>
      </c>
      <c r="H12" s="15">
        <v>14825</v>
      </c>
      <c r="L12" s="15">
        <v>23719</v>
      </c>
    </row>
    <row r="13" spans="1:12" ht="15">
      <c r="A13" t="s">
        <v>298</v>
      </c>
      <c r="C13" s="6"/>
      <c r="D13" s="6"/>
      <c r="G13" s="6"/>
      <c r="H13" s="6"/>
      <c r="K13" s="6"/>
      <c r="L13" s="6"/>
    </row>
    <row r="14" spans="1:12" ht="15">
      <c r="A14" t="s">
        <v>294</v>
      </c>
      <c r="D14" s="15">
        <v>919</v>
      </c>
      <c r="H14" s="15">
        <v>95</v>
      </c>
      <c r="L14" s="15">
        <v>1105</v>
      </c>
    </row>
    <row r="15" spans="1:12" ht="15">
      <c r="A15" t="s">
        <v>295</v>
      </c>
      <c r="D15" s="15">
        <v>187</v>
      </c>
      <c r="H15" s="15">
        <v>361</v>
      </c>
      <c r="L15" s="15">
        <v>818</v>
      </c>
    </row>
    <row r="16" spans="1:12" ht="15">
      <c r="A16" s="12" t="s">
        <v>299</v>
      </c>
      <c r="D16" s="15">
        <v>1106</v>
      </c>
      <c r="H16" s="15">
        <v>456</v>
      </c>
      <c r="L16" s="15">
        <v>1923</v>
      </c>
    </row>
    <row r="17" spans="1:12" ht="15">
      <c r="A17" t="s">
        <v>300</v>
      </c>
      <c r="C17" s="6"/>
      <c r="D17" s="6"/>
      <c r="G17" s="6"/>
      <c r="H17" s="6"/>
      <c r="K17" s="6"/>
      <c r="L17" s="6"/>
    </row>
    <row r="18" spans="1:12" ht="15">
      <c r="A18" t="s">
        <v>294</v>
      </c>
      <c r="D18" s="5" t="s">
        <v>129</v>
      </c>
      <c r="H18" s="15">
        <v>727</v>
      </c>
      <c r="L18" s="5" t="s">
        <v>129</v>
      </c>
    </row>
    <row r="19" spans="1:12" ht="15">
      <c r="A19" t="s">
        <v>295</v>
      </c>
      <c r="D19" s="15">
        <v>14</v>
      </c>
      <c r="H19" s="15">
        <v>179</v>
      </c>
      <c r="L19" s="15">
        <v>25</v>
      </c>
    </row>
    <row r="20" spans="1:12" ht="15">
      <c r="A20" s="12" t="s">
        <v>301</v>
      </c>
      <c r="D20" s="15">
        <v>14</v>
      </c>
      <c r="H20" s="15">
        <v>906</v>
      </c>
      <c r="L20" s="15">
        <v>25</v>
      </c>
    </row>
    <row r="21" spans="1:12" ht="15">
      <c r="A21" t="s">
        <v>302</v>
      </c>
      <c r="C21" s="6"/>
      <c r="D21" s="6"/>
      <c r="G21" s="6"/>
      <c r="H21" s="6"/>
      <c r="K21" s="6"/>
      <c r="L21" s="6"/>
    </row>
    <row r="22" spans="1:12" ht="15">
      <c r="A22" t="s">
        <v>294</v>
      </c>
      <c r="D22" s="15">
        <v>141</v>
      </c>
      <c r="H22" s="15">
        <v>479</v>
      </c>
      <c r="L22" s="15">
        <v>709</v>
      </c>
    </row>
    <row r="23" spans="1:12" ht="15">
      <c r="A23" t="s">
        <v>295</v>
      </c>
      <c r="D23" s="5" t="s">
        <v>129</v>
      </c>
      <c r="H23" s="15">
        <v>88</v>
      </c>
      <c r="L23" s="15">
        <v>70</v>
      </c>
    </row>
    <row r="24" spans="1:12" ht="15">
      <c r="A24" s="12" t="s">
        <v>303</v>
      </c>
      <c r="D24" s="15">
        <v>141</v>
      </c>
      <c r="H24" s="15">
        <v>567</v>
      </c>
      <c r="L24" s="15">
        <v>779</v>
      </c>
    </row>
    <row r="25" spans="1:12" ht="15">
      <c r="A25" s="12" t="s">
        <v>159</v>
      </c>
      <c r="D25" s="15">
        <v>14927</v>
      </c>
      <c r="H25" s="15">
        <v>16754</v>
      </c>
      <c r="L25" s="15">
        <v>26446</v>
      </c>
    </row>
    <row r="26" spans="1:12" ht="15">
      <c r="A26" t="s">
        <v>304</v>
      </c>
      <c r="C26" s="6"/>
      <c r="D26" s="6"/>
      <c r="G26" s="6"/>
      <c r="H26" s="6"/>
      <c r="K26" s="6"/>
      <c r="L26" s="6"/>
    </row>
    <row r="27" spans="1:12" ht="15">
      <c r="A27" t="s">
        <v>172</v>
      </c>
      <c r="D27" s="15">
        <v>7815</v>
      </c>
      <c r="H27" s="15">
        <v>10569</v>
      </c>
      <c r="L27" s="15">
        <v>15144</v>
      </c>
    </row>
    <row r="28" spans="1:12" ht="15">
      <c r="A28" t="s">
        <v>173</v>
      </c>
      <c r="D28" s="15">
        <v>3861</v>
      </c>
      <c r="H28" s="15">
        <v>4846</v>
      </c>
      <c r="L28" s="15">
        <v>6428</v>
      </c>
    </row>
    <row r="29" spans="1:12" ht="15">
      <c r="A29" t="s">
        <v>305</v>
      </c>
      <c r="D29" s="15">
        <v>493</v>
      </c>
      <c r="H29" s="15">
        <v>410</v>
      </c>
      <c r="L29" s="15">
        <v>325</v>
      </c>
    </row>
    <row r="30" spans="1:12" ht="15">
      <c r="A30" t="s">
        <v>175</v>
      </c>
      <c r="D30" s="15">
        <v>620</v>
      </c>
      <c r="H30" s="15">
        <v>1039</v>
      </c>
      <c r="L30" s="15">
        <v>1400</v>
      </c>
    </row>
    <row r="31" spans="1:12" ht="15">
      <c r="A31" t="s">
        <v>176</v>
      </c>
      <c r="D31" s="15">
        <v>3300</v>
      </c>
      <c r="H31" s="15">
        <v>3483</v>
      </c>
      <c r="L31" s="15">
        <v>3091</v>
      </c>
    </row>
    <row r="32" spans="1:12" ht="15">
      <c r="A32" s="12" t="s">
        <v>177</v>
      </c>
      <c r="D32" s="15">
        <v>16089</v>
      </c>
      <c r="H32" s="15">
        <v>20347</v>
      </c>
      <c r="L32" s="15">
        <v>26388</v>
      </c>
    </row>
    <row r="33" spans="1:12" ht="15">
      <c r="A33" t="s">
        <v>306</v>
      </c>
      <c r="D33" s="16">
        <v>-1162</v>
      </c>
      <c r="H33" s="16">
        <v>-3593</v>
      </c>
      <c r="L33" s="15">
        <v>58</v>
      </c>
    </row>
    <row r="34" spans="1:12" ht="15">
      <c r="A34" t="s">
        <v>307</v>
      </c>
      <c r="C34" s="6"/>
      <c r="D34" s="6"/>
      <c r="G34" s="6"/>
      <c r="H34" s="6"/>
      <c r="K34" s="6"/>
      <c r="L34" s="6"/>
    </row>
    <row r="35" spans="1:12" ht="15">
      <c r="A35" t="s">
        <v>308</v>
      </c>
      <c r="C35" s="6"/>
      <c r="D35" s="6"/>
      <c r="G35" s="6"/>
      <c r="H35" s="6"/>
      <c r="K35" s="6"/>
      <c r="L35" s="6"/>
    </row>
    <row r="36" spans="1:12" ht="15">
      <c r="A36" t="s">
        <v>294</v>
      </c>
      <c r="D36" s="15">
        <v>17312</v>
      </c>
      <c r="H36" s="16">
        <v>-10442</v>
      </c>
      <c r="L36" s="16">
        <v>-25016</v>
      </c>
    </row>
    <row r="37" spans="1:12" ht="15">
      <c r="A37" t="s">
        <v>295</v>
      </c>
      <c r="D37" s="15">
        <v>1672</v>
      </c>
      <c r="H37" s="15">
        <v>2475</v>
      </c>
      <c r="L37" s="15">
        <v>1451</v>
      </c>
    </row>
    <row r="38" spans="1:12" ht="15">
      <c r="A38" t="s">
        <v>296</v>
      </c>
      <c r="D38" s="16">
        <v>-5215</v>
      </c>
      <c r="H38" s="5" t="s">
        <v>129</v>
      </c>
      <c r="L38" s="16">
        <v>-484</v>
      </c>
    </row>
    <row r="39" spans="1:12" ht="15">
      <c r="A39" t="s">
        <v>162</v>
      </c>
      <c r="D39" s="15">
        <v>13769</v>
      </c>
      <c r="H39" s="16">
        <v>-7967</v>
      </c>
      <c r="L39" s="16">
        <v>-24049</v>
      </c>
    </row>
    <row r="40" spans="1:12" ht="15">
      <c r="A40" t="s">
        <v>309</v>
      </c>
      <c r="C40" s="6"/>
      <c r="D40" s="6"/>
      <c r="G40" s="6"/>
      <c r="H40" s="6"/>
      <c r="K40" s="6"/>
      <c r="L40" s="6"/>
    </row>
    <row r="41" spans="1:12" ht="15">
      <c r="A41" t="s">
        <v>294</v>
      </c>
      <c r="D41" s="16">
        <v>-25434</v>
      </c>
      <c r="H41" s="15">
        <v>13058</v>
      </c>
      <c r="L41" s="16">
        <v>-5509</v>
      </c>
    </row>
    <row r="42" spans="1:12" ht="15">
      <c r="A42" t="s">
        <v>295</v>
      </c>
      <c r="D42" s="16">
        <v>-1208</v>
      </c>
      <c r="H42" s="16">
        <v>-908</v>
      </c>
      <c r="L42" s="16">
        <v>-5543</v>
      </c>
    </row>
    <row r="43" spans="1:12" ht="15">
      <c r="A43" t="s">
        <v>296</v>
      </c>
      <c r="D43" s="15">
        <v>2011</v>
      </c>
      <c r="H43" s="16">
        <v>-1483</v>
      </c>
      <c r="L43" s="16">
        <v>-559</v>
      </c>
    </row>
    <row r="44" spans="1:12" ht="15">
      <c r="A44" t="s">
        <v>163</v>
      </c>
      <c r="D44" s="16">
        <v>-24631</v>
      </c>
      <c r="H44" s="15">
        <v>10667</v>
      </c>
      <c r="L44" s="16">
        <v>-11611</v>
      </c>
    </row>
    <row r="45" spans="1:12" ht="15">
      <c r="A45" s="12" t="s">
        <v>310</v>
      </c>
      <c r="D45" s="16">
        <v>-10862</v>
      </c>
      <c r="H45" s="15">
        <v>2700</v>
      </c>
      <c r="L45" s="16">
        <v>-35660</v>
      </c>
    </row>
    <row r="46" spans="1:12" ht="15">
      <c r="A46" t="s">
        <v>311</v>
      </c>
      <c r="D46" s="5" t="s">
        <v>129</v>
      </c>
      <c r="H46" s="16">
        <v>-1025</v>
      </c>
      <c r="L46" s="15">
        <v>155</v>
      </c>
    </row>
    <row r="47" spans="1:12" ht="15">
      <c r="A47" t="s">
        <v>312</v>
      </c>
      <c r="C47" s="17">
        <v>-12024</v>
      </c>
      <c r="D47" s="17"/>
      <c r="G47" s="17">
        <v>-1918</v>
      </c>
      <c r="H47" s="17"/>
      <c r="K47" s="17">
        <v>-35447</v>
      </c>
      <c r="L47" s="17"/>
    </row>
    <row r="48" spans="1:12" ht="39.75" customHeight="1">
      <c r="A48" s="19" t="s">
        <v>313</v>
      </c>
      <c r="C48" s="20">
        <v>-4.44</v>
      </c>
      <c r="D48" s="20"/>
      <c r="G48" s="20">
        <v>-0.71</v>
      </c>
      <c r="H48" s="20"/>
      <c r="K48" s="20">
        <v>-13.08</v>
      </c>
      <c r="L48" s="20"/>
    </row>
    <row r="49" spans="1:12" ht="39.75" customHeight="1">
      <c r="A49" s="19" t="s">
        <v>314</v>
      </c>
      <c r="D49" s="15">
        <v>2711068</v>
      </c>
      <c r="H49" s="15">
        <v>2711068</v>
      </c>
      <c r="L49" s="15">
        <v>2709169</v>
      </c>
    </row>
    <row r="50" spans="1:12" ht="15">
      <c r="A50" t="s">
        <v>315</v>
      </c>
      <c r="C50" s="10" t="s">
        <v>35</v>
      </c>
      <c r="D50" s="10"/>
      <c r="G50" s="10" t="s">
        <v>35</v>
      </c>
      <c r="H50" s="10"/>
      <c r="K50" s="11">
        <v>1.5</v>
      </c>
      <c r="L50" s="11"/>
    </row>
  </sheetData>
  <sheetProtection selectLockedCells="1" selectUnlockedCells="1"/>
  <mergeCells count="4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3:D13"/>
    <mergeCell ref="G13:H13"/>
    <mergeCell ref="K13:L13"/>
    <mergeCell ref="C17:D17"/>
    <mergeCell ref="G17:H17"/>
    <mergeCell ref="K17:L17"/>
    <mergeCell ref="C21:D21"/>
    <mergeCell ref="G21:H21"/>
    <mergeCell ref="K21:L21"/>
    <mergeCell ref="C26:D26"/>
    <mergeCell ref="G26:H26"/>
    <mergeCell ref="K26:L26"/>
    <mergeCell ref="C34:D34"/>
    <mergeCell ref="G34:H34"/>
    <mergeCell ref="K34:L34"/>
    <mergeCell ref="C35:D35"/>
    <mergeCell ref="G35:H35"/>
    <mergeCell ref="K35:L35"/>
    <mergeCell ref="C40:D40"/>
    <mergeCell ref="G40:H40"/>
    <mergeCell ref="K40:L40"/>
    <mergeCell ref="C47:D47"/>
    <mergeCell ref="G47:H47"/>
    <mergeCell ref="K47:L47"/>
    <mergeCell ref="C48:D48"/>
    <mergeCell ref="G48:H48"/>
    <mergeCell ref="K48:L48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79.8515625" style="0" customWidth="1"/>
    <col min="5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1:4" ht="15">
      <c r="A5" t="s">
        <v>8</v>
      </c>
      <c r="D5" t="e">
        <f>#N/A</f>
        <v>#N/A</v>
      </c>
    </row>
    <row r="6" spans="1:4" ht="15">
      <c r="A6" t="s">
        <v>8</v>
      </c>
      <c r="D6" t="e">
        <f>#N/A</f>
        <v>#N/A</v>
      </c>
    </row>
    <row r="7" spans="1:4" ht="15">
      <c r="A7" t="s">
        <v>9</v>
      </c>
      <c r="D7" t="e">
        <f>#N/A</f>
        <v>#N/A</v>
      </c>
    </row>
    <row r="8" ht="15">
      <c r="D8">
        <f>0.5%</f>
        <v>0</v>
      </c>
    </row>
    <row r="9" spans="1:4" ht="15">
      <c r="A9" t="s">
        <v>8</v>
      </c>
      <c r="D9" t="e">
        <f>#N/A</f>
        <v>#N/A</v>
      </c>
    </row>
    <row r="10" ht="15">
      <c r="D10" t="e">
        <f>#N/A</f>
        <v>#N/A</v>
      </c>
    </row>
    <row r="11" ht="15">
      <c r="D11">
        <f>0.5%+0.06%</f>
        <v>0</v>
      </c>
    </row>
    <row r="12" ht="15">
      <c r="D12">
        <f>0.56%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12" t="s">
        <v>317</v>
      </c>
      <c r="B5" s="14" t="s">
        <v>318</v>
      </c>
      <c r="C5" s="14"/>
      <c r="D5" s="4"/>
      <c r="E5" s="4"/>
      <c r="F5" s="7" t="s">
        <v>319</v>
      </c>
      <c r="G5" s="7"/>
      <c r="H5" s="4"/>
      <c r="I5" s="5"/>
      <c r="J5" s="14" t="s">
        <v>320</v>
      </c>
      <c r="K5" s="14"/>
      <c r="L5" s="4"/>
      <c r="M5" s="5"/>
      <c r="N5" s="14" t="s">
        <v>321</v>
      </c>
      <c r="O5" s="14"/>
      <c r="P5" s="4"/>
      <c r="Q5" s="5"/>
      <c r="R5" s="7" t="s">
        <v>87</v>
      </c>
      <c r="S5" s="7"/>
      <c r="T5" s="4"/>
    </row>
    <row r="6" spans="1:19" ht="15">
      <c r="A6" t="s">
        <v>322</v>
      </c>
      <c r="C6" s="15">
        <v>2700628</v>
      </c>
      <c r="E6" s="5"/>
      <c r="F6" s="13">
        <v>27</v>
      </c>
      <c r="G6" s="13"/>
      <c r="I6" s="5"/>
      <c r="J6" s="13">
        <v>238021</v>
      </c>
      <c r="K6" s="13"/>
      <c r="M6" s="5"/>
      <c r="N6" s="17">
        <v>-89935</v>
      </c>
      <c r="O6" s="17"/>
      <c r="Q6" s="5"/>
      <c r="R6" s="13">
        <v>148113</v>
      </c>
      <c r="S6" s="13"/>
    </row>
    <row r="7" spans="1:19" ht="15">
      <c r="A7" t="s">
        <v>323</v>
      </c>
      <c r="C7" s="5" t="s">
        <v>129</v>
      </c>
      <c r="E7" s="5"/>
      <c r="G7" s="5" t="s">
        <v>129</v>
      </c>
      <c r="I7" s="5"/>
      <c r="K7" s="5" t="s">
        <v>129</v>
      </c>
      <c r="M7" s="5"/>
      <c r="O7" s="15">
        <v>58</v>
      </c>
      <c r="Q7" s="5"/>
      <c r="S7" s="15">
        <v>58</v>
      </c>
    </row>
    <row r="8" spans="1:19" ht="15">
      <c r="A8" t="s">
        <v>324</v>
      </c>
      <c r="C8" s="5" t="s">
        <v>129</v>
      </c>
      <c r="E8" s="5"/>
      <c r="G8" s="5" t="s">
        <v>129</v>
      </c>
      <c r="I8" s="5"/>
      <c r="K8" s="5" t="s">
        <v>129</v>
      </c>
      <c r="M8" s="5"/>
      <c r="O8" s="16">
        <v>-24049</v>
      </c>
      <c r="Q8" s="5"/>
      <c r="S8" s="16">
        <v>-24049</v>
      </c>
    </row>
    <row r="9" spans="1:19" ht="15">
      <c r="A9" t="s">
        <v>325</v>
      </c>
      <c r="C9" s="5" t="s">
        <v>129</v>
      </c>
      <c r="E9" s="5"/>
      <c r="G9" s="5" t="s">
        <v>129</v>
      </c>
      <c r="I9" s="5"/>
      <c r="K9" s="5" t="s">
        <v>129</v>
      </c>
      <c r="M9" s="5"/>
      <c r="O9" s="16">
        <v>-11611</v>
      </c>
      <c r="Q9" s="5"/>
      <c r="S9" s="16">
        <v>-11611</v>
      </c>
    </row>
    <row r="10" spans="1:19" ht="15">
      <c r="A10" t="s">
        <v>326</v>
      </c>
      <c r="C10" s="5" t="s">
        <v>129</v>
      </c>
      <c r="E10" s="5"/>
      <c r="G10" s="5" t="s">
        <v>129</v>
      </c>
      <c r="I10" s="5"/>
      <c r="K10" s="5" t="s">
        <v>129</v>
      </c>
      <c r="M10" s="5"/>
      <c r="O10" s="15">
        <v>155</v>
      </c>
      <c r="Q10" s="5"/>
      <c r="S10" s="15">
        <v>155</v>
      </c>
    </row>
    <row r="11" spans="1:19" ht="39.75" customHeight="1">
      <c r="A11" s="19" t="s">
        <v>327</v>
      </c>
      <c r="C11" s="16">
        <v>-13</v>
      </c>
      <c r="E11" s="5"/>
      <c r="G11" s="5" t="s">
        <v>129</v>
      </c>
      <c r="I11" s="5"/>
      <c r="K11" s="5" t="s">
        <v>129</v>
      </c>
      <c r="M11" s="5"/>
      <c r="O11" s="5" t="s">
        <v>129</v>
      </c>
      <c r="Q11" s="5"/>
      <c r="S11" s="5" t="s">
        <v>129</v>
      </c>
    </row>
    <row r="12" spans="1:20" ht="15">
      <c r="A12" t="s">
        <v>328</v>
      </c>
      <c r="B12" s="10"/>
      <c r="C12" s="10"/>
      <c r="D12" s="5"/>
      <c r="E12" s="5"/>
      <c r="F12" s="10"/>
      <c r="G12" s="10"/>
      <c r="H12" s="5"/>
      <c r="I12" s="5"/>
      <c r="J12" s="10"/>
      <c r="K12" s="10"/>
      <c r="L12" s="5"/>
      <c r="M12" s="5"/>
      <c r="N12" s="10"/>
      <c r="O12" s="10"/>
      <c r="P12" s="5"/>
      <c r="Q12" s="5"/>
      <c r="R12" s="10"/>
      <c r="S12" s="10"/>
      <c r="T12" s="5"/>
    </row>
    <row r="13" spans="1:19" ht="15">
      <c r="A13" t="s">
        <v>329</v>
      </c>
      <c r="C13" s="15">
        <v>10453</v>
      </c>
      <c r="E13" s="5"/>
      <c r="G13" s="5" t="s">
        <v>129</v>
      </c>
      <c r="I13" s="5"/>
      <c r="K13" s="15">
        <v>334</v>
      </c>
      <c r="M13" s="5"/>
      <c r="O13" s="5" t="s">
        <v>129</v>
      </c>
      <c r="Q13" s="5"/>
      <c r="S13" s="15">
        <v>334</v>
      </c>
    </row>
    <row r="14" spans="1:19" ht="15">
      <c r="A14" t="s">
        <v>330</v>
      </c>
      <c r="C14" s="5" t="s">
        <v>129</v>
      </c>
      <c r="E14" s="5"/>
      <c r="G14" s="5" t="s">
        <v>129</v>
      </c>
      <c r="I14" s="5"/>
      <c r="K14" s="5" t="s">
        <v>129</v>
      </c>
      <c r="M14" s="5"/>
      <c r="O14" s="16">
        <v>-4053</v>
      </c>
      <c r="Q14" s="5"/>
      <c r="S14" s="16">
        <v>-4053</v>
      </c>
    </row>
    <row r="15" spans="1:19" ht="15">
      <c r="A15" t="s">
        <v>331</v>
      </c>
      <c r="C15" s="5" t="s">
        <v>129</v>
      </c>
      <c r="E15" s="5"/>
      <c r="G15" s="5" t="s">
        <v>129</v>
      </c>
      <c r="I15" s="5"/>
      <c r="K15" s="16">
        <v>-3398</v>
      </c>
      <c r="M15" s="5"/>
      <c r="O15" s="15">
        <v>3398</v>
      </c>
      <c r="Q15" s="5"/>
      <c r="S15" s="5" t="s">
        <v>129</v>
      </c>
    </row>
    <row r="16" spans="1:19" ht="15">
      <c r="A16" t="s">
        <v>332</v>
      </c>
      <c r="C16" s="5" t="s">
        <v>129</v>
      </c>
      <c r="E16" s="5"/>
      <c r="G16" s="5" t="s">
        <v>129</v>
      </c>
      <c r="I16" s="5"/>
      <c r="K16" s="16">
        <v>-5476</v>
      </c>
      <c r="M16" s="5"/>
      <c r="O16" s="15">
        <v>5476</v>
      </c>
      <c r="Q16" s="5"/>
      <c r="S16" s="5" t="s">
        <v>129</v>
      </c>
    </row>
    <row r="17" spans="1:19" ht="15">
      <c r="A17" t="s">
        <v>333</v>
      </c>
      <c r="C17" s="15">
        <v>2711068</v>
      </c>
      <c r="E17" s="5"/>
      <c r="F17" s="13">
        <v>27</v>
      </c>
      <c r="G17" s="13"/>
      <c r="I17" s="5"/>
      <c r="J17" s="13">
        <v>229481</v>
      </c>
      <c r="K17" s="13"/>
      <c r="M17" s="5"/>
      <c r="N17" s="17">
        <v>-120561</v>
      </c>
      <c r="O17" s="17"/>
      <c r="Q17" s="5"/>
      <c r="R17" s="13">
        <v>108947</v>
      </c>
      <c r="S17" s="13"/>
    </row>
    <row r="18" spans="1:19" ht="15">
      <c r="A18" t="s">
        <v>161</v>
      </c>
      <c r="C18" s="5" t="s">
        <v>129</v>
      </c>
      <c r="E18" s="5"/>
      <c r="G18" s="5" t="s">
        <v>129</v>
      </c>
      <c r="I18" s="5"/>
      <c r="K18" s="5" t="s">
        <v>129</v>
      </c>
      <c r="M18" s="5"/>
      <c r="O18" s="16">
        <v>-3593</v>
      </c>
      <c r="Q18" s="5"/>
      <c r="S18" s="16">
        <v>-3593</v>
      </c>
    </row>
    <row r="19" spans="1:19" ht="15">
      <c r="A19" t="s">
        <v>324</v>
      </c>
      <c r="C19" s="5" t="s">
        <v>129</v>
      </c>
      <c r="E19" s="5"/>
      <c r="G19" s="5" t="s">
        <v>129</v>
      </c>
      <c r="I19" s="5"/>
      <c r="K19" s="5" t="s">
        <v>129</v>
      </c>
      <c r="M19" s="5"/>
      <c r="O19" s="16">
        <v>-7967</v>
      </c>
      <c r="Q19" s="5"/>
      <c r="S19" s="16">
        <v>-7967</v>
      </c>
    </row>
    <row r="20" spans="1:19" ht="15">
      <c r="A20" t="s">
        <v>325</v>
      </c>
      <c r="C20" s="5" t="s">
        <v>129</v>
      </c>
      <c r="E20" s="5"/>
      <c r="G20" s="5" t="s">
        <v>129</v>
      </c>
      <c r="I20" s="5"/>
      <c r="K20" s="5" t="s">
        <v>129</v>
      </c>
      <c r="M20" s="5"/>
      <c r="O20" s="15">
        <v>10667</v>
      </c>
      <c r="Q20" s="5"/>
      <c r="S20" s="15">
        <v>10667</v>
      </c>
    </row>
    <row r="21" spans="1:19" ht="15">
      <c r="A21" t="s">
        <v>326</v>
      </c>
      <c r="C21" s="5" t="s">
        <v>129</v>
      </c>
      <c r="E21" s="5"/>
      <c r="G21" s="5" t="s">
        <v>129</v>
      </c>
      <c r="I21" s="5"/>
      <c r="K21" s="5" t="s">
        <v>129</v>
      </c>
      <c r="M21" s="5"/>
      <c r="O21" s="16">
        <v>-1025</v>
      </c>
      <c r="Q21" s="5"/>
      <c r="S21" s="16">
        <v>-1025</v>
      </c>
    </row>
    <row r="22" spans="1:19" ht="15">
      <c r="A22" t="s">
        <v>332</v>
      </c>
      <c r="C22" s="5" t="s">
        <v>129</v>
      </c>
      <c r="E22" s="5"/>
      <c r="G22" s="5" t="s">
        <v>129</v>
      </c>
      <c r="I22" s="5"/>
      <c r="K22" s="16">
        <v>-40635</v>
      </c>
      <c r="M22" s="5"/>
      <c r="O22" s="15">
        <v>40635</v>
      </c>
      <c r="Q22" s="5"/>
      <c r="S22" s="5" t="s">
        <v>129</v>
      </c>
    </row>
    <row r="23" spans="1:19" ht="15">
      <c r="A23" t="s">
        <v>334</v>
      </c>
      <c r="C23" s="15">
        <v>2711068</v>
      </c>
      <c r="E23" s="5"/>
      <c r="F23" s="13">
        <v>27</v>
      </c>
      <c r="G23" s="13"/>
      <c r="I23" s="5"/>
      <c r="J23" s="13">
        <v>188846</v>
      </c>
      <c r="K23" s="13"/>
      <c r="M23" s="5"/>
      <c r="N23" s="17">
        <v>-81844</v>
      </c>
      <c r="O23" s="17"/>
      <c r="Q23" s="5"/>
      <c r="R23" s="13">
        <v>107029</v>
      </c>
      <c r="S23" s="13"/>
    </row>
    <row r="24" spans="1:19" ht="15">
      <c r="A24" t="s">
        <v>161</v>
      </c>
      <c r="C24" s="5" t="s">
        <v>129</v>
      </c>
      <c r="E24" s="5"/>
      <c r="G24" s="5" t="s">
        <v>129</v>
      </c>
      <c r="I24" s="5"/>
      <c r="K24" s="5" t="s">
        <v>129</v>
      </c>
      <c r="M24" s="5"/>
      <c r="O24" s="16">
        <v>-1162</v>
      </c>
      <c r="Q24" s="5"/>
      <c r="S24" s="16">
        <v>-1162</v>
      </c>
    </row>
    <row r="25" spans="1:19" ht="15">
      <c r="A25" t="s">
        <v>335</v>
      </c>
      <c r="C25" s="5" t="s">
        <v>129</v>
      </c>
      <c r="G25" s="5" t="s">
        <v>129</v>
      </c>
      <c r="K25" s="5" t="s">
        <v>129</v>
      </c>
      <c r="M25" s="5"/>
      <c r="O25" s="15">
        <v>13769</v>
      </c>
      <c r="Q25" s="5"/>
      <c r="S25" s="15">
        <v>13769</v>
      </c>
    </row>
    <row r="26" spans="1:19" ht="15">
      <c r="A26" t="s">
        <v>325</v>
      </c>
      <c r="C26" s="5" t="s">
        <v>129</v>
      </c>
      <c r="G26" s="5" t="s">
        <v>129</v>
      </c>
      <c r="K26" s="5" t="s">
        <v>129</v>
      </c>
      <c r="M26" s="5"/>
      <c r="O26" s="16">
        <v>-24631</v>
      </c>
      <c r="Q26" s="5"/>
      <c r="S26" s="16">
        <v>-24631</v>
      </c>
    </row>
    <row r="27" spans="1:19" ht="15">
      <c r="A27" t="s">
        <v>332</v>
      </c>
      <c r="C27" s="5" t="s">
        <v>129</v>
      </c>
      <c r="G27" s="5" t="s">
        <v>129</v>
      </c>
      <c r="K27" s="15">
        <v>2192</v>
      </c>
      <c r="M27" s="5"/>
      <c r="O27" s="16">
        <v>-2192</v>
      </c>
      <c r="Q27" s="5"/>
      <c r="S27" s="5" t="s">
        <v>129</v>
      </c>
    </row>
    <row r="28" spans="1:19" ht="15">
      <c r="A28" t="s">
        <v>336</v>
      </c>
      <c r="C28" s="15">
        <v>2711068</v>
      </c>
      <c r="F28" s="13">
        <v>27</v>
      </c>
      <c r="G28" s="13"/>
      <c r="J28" s="13">
        <v>191038</v>
      </c>
      <c r="K28" s="13"/>
      <c r="M28" s="5"/>
      <c r="N28" s="17">
        <v>-96060</v>
      </c>
      <c r="O28" s="17"/>
      <c r="Q28" s="5"/>
      <c r="R28" s="13">
        <v>95005</v>
      </c>
      <c r="S28" s="13"/>
    </row>
  </sheetData>
  <sheetProtection selectLockedCells="1" selectUnlockedCells="1"/>
  <mergeCells count="27">
    <mergeCell ref="A2:F2"/>
    <mergeCell ref="B5:C5"/>
    <mergeCell ref="F5:G5"/>
    <mergeCell ref="J5:K5"/>
    <mergeCell ref="N5:O5"/>
    <mergeCell ref="R5:S5"/>
    <mergeCell ref="F6:G6"/>
    <mergeCell ref="J6:K6"/>
    <mergeCell ref="N6:O6"/>
    <mergeCell ref="R6:S6"/>
    <mergeCell ref="B12:C12"/>
    <mergeCell ref="F12:G12"/>
    <mergeCell ref="J12:K12"/>
    <mergeCell ref="N12:O12"/>
    <mergeCell ref="R12:S12"/>
    <mergeCell ref="F17:G17"/>
    <mergeCell ref="J17:K17"/>
    <mergeCell ref="N17:O17"/>
    <mergeCell ref="R17:S17"/>
    <mergeCell ref="F23:G23"/>
    <mergeCell ref="J23:K23"/>
    <mergeCell ref="N23:O23"/>
    <mergeCell ref="R23:S23"/>
    <mergeCell ref="F28:G28"/>
    <mergeCell ref="J28:K28"/>
    <mergeCell ref="N28:O28"/>
    <mergeCell ref="R28:S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3:13" ht="15">
      <c r="C5" s="7" t="s">
        <v>290</v>
      </c>
      <c r="D5" s="7"/>
      <c r="E5" s="7"/>
      <c r="F5" s="7"/>
      <c r="G5" s="7"/>
      <c r="H5" s="7"/>
      <c r="I5" s="7"/>
      <c r="J5" s="7"/>
      <c r="K5" s="7"/>
      <c r="L5" s="7"/>
      <c r="M5" s="4"/>
    </row>
    <row r="6" spans="1:13" ht="15">
      <c r="A6" s="4"/>
      <c r="B6" s="4"/>
      <c r="C6" s="7" t="s">
        <v>157</v>
      </c>
      <c r="D6" s="7"/>
      <c r="E6" s="4"/>
      <c r="F6" s="4"/>
      <c r="G6" s="7" t="s">
        <v>158</v>
      </c>
      <c r="H6" s="7"/>
      <c r="I6" s="4"/>
      <c r="J6" s="4"/>
      <c r="K6" s="7" t="s">
        <v>291</v>
      </c>
      <c r="L6" s="7"/>
      <c r="M6" s="4"/>
    </row>
    <row r="7" spans="1:13" ht="15">
      <c r="A7" s="12" t="s">
        <v>338</v>
      </c>
      <c r="B7" s="5"/>
      <c r="C7" s="10"/>
      <c r="D7" s="10"/>
      <c r="E7" s="5"/>
      <c r="F7" s="5"/>
      <c r="G7" s="10"/>
      <c r="H7" s="10"/>
      <c r="I7" s="5"/>
      <c r="J7" s="5"/>
      <c r="K7" s="10"/>
      <c r="L7" s="10"/>
      <c r="M7" s="5"/>
    </row>
    <row r="8" spans="1:12" ht="15">
      <c r="A8" t="s">
        <v>165</v>
      </c>
      <c r="B8" s="5"/>
      <c r="C8" s="17">
        <v>-12024</v>
      </c>
      <c r="D8" s="17"/>
      <c r="F8" s="5"/>
      <c r="G8" s="17">
        <v>-1918</v>
      </c>
      <c r="H8" s="17"/>
      <c r="J8" s="5"/>
      <c r="K8" s="17">
        <v>-35447</v>
      </c>
      <c r="L8" s="17"/>
    </row>
    <row r="9" spans="1:13" ht="15">
      <c r="A9" t="s">
        <v>339</v>
      </c>
      <c r="B9" s="5"/>
      <c r="C9" s="10"/>
      <c r="D9" s="10"/>
      <c r="E9" s="5"/>
      <c r="F9" s="5"/>
      <c r="G9" s="10"/>
      <c r="H9" s="10"/>
      <c r="I9" s="5"/>
      <c r="J9" s="5"/>
      <c r="K9" s="10"/>
      <c r="L9" s="10"/>
      <c r="M9" s="5"/>
    </row>
    <row r="10" spans="1:12" ht="15">
      <c r="A10" t="s">
        <v>340</v>
      </c>
      <c r="B10" s="5"/>
      <c r="D10" s="16">
        <v>-107698</v>
      </c>
      <c r="F10" s="5"/>
      <c r="H10" s="16">
        <v>-89432</v>
      </c>
      <c r="J10" s="5"/>
      <c r="L10" s="16">
        <v>-21070</v>
      </c>
    </row>
    <row r="11" spans="1:12" ht="15">
      <c r="A11" t="s">
        <v>341</v>
      </c>
      <c r="B11" s="5"/>
      <c r="D11" s="15">
        <v>94034</v>
      </c>
      <c r="F11" s="5"/>
      <c r="H11" s="15">
        <v>169616</v>
      </c>
      <c r="J11" s="5"/>
      <c r="L11" s="15">
        <v>75761</v>
      </c>
    </row>
    <row r="12" spans="1:12" ht="15">
      <c r="A12" t="s">
        <v>342</v>
      </c>
      <c r="B12" s="5"/>
      <c r="D12" s="16">
        <v>-13769</v>
      </c>
      <c r="F12" s="5"/>
      <c r="H12" s="15">
        <v>7967</v>
      </c>
      <c r="J12" s="5"/>
      <c r="L12" s="15">
        <v>24049</v>
      </c>
    </row>
    <row r="13" spans="1:12" ht="15">
      <c r="A13" t="s">
        <v>343</v>
      </c>
      <c r="B13" s="5"/>
      <c r="D13" s="15">
        <v>24631</v>
      </c>
      <c r="F13" s="5"/>
      <c r="H13" s="16">
        <v>-10667</v>
      </c>
      <c r="J13" s="5"/>
      <c r="L13" s="15">
        <v>11611</v>
      </c>
    </row>
    <row r="14" spans="1:12" ht="15">
      <c r="A14" t="s">
        <v>311</v>
      </c>
      <c r="B14" s="5"/>
      <c r="D14" s="5" t="s">
        <v>129</v>
      </c>
      <c r="F14" s="5"/>
      <c r="H14" s="15">
        <v>1025</v>
      </c>
      <c r="J14" s="5"/>
      <c r="L14" s="16">
        <v>-155</v>
      </c>
    </row>
    <row r="15" spans="1:12" ht="15">
      <c r="A15" t="s">
        <v>344</v>
      </c>
      <c r="B15" s="5"/>
      <c r="D15" s="16">
        <v>-1106</v>
      </c>
      <c r="F15" s="5"/>
      <c r="H15" s="16">
        <v>-456</v>
      </c>
      <c r="J15" s="5"/>
      <c r="L15" s="16">
        <v>-1923</v>
      </c>
    </row>
    <row r="16" spans="1:12" ht="15">
      <c r="A16" t="s">
        <v>345</v>
      </c>
      <c r="B16" s="5"/>
      <c r="D16" s="16">
        <v>-1495</v>
      </c>
      <c r="F16" s="5"/>
      <c r="H16" s="16">
        <v>-525</v>
      </c>
      <c r="J16" s="5"/>
      <c r="L16" s="16">
        <v>-588</v>
      </c>
    </row>
    <row r="17" spans="1:12" ht="15">
      <c r="A17" t="s">
        <v>346</v>
      </c>
      <c r="B17" s="5"/>
      <c r="D17" s="15">
        <v>931</v>
      </c>
      <c r="F17" s="5"/>
      <c r="H17" s="15">
        <v>1412</v>
      </c>
      <c r="J17" s="5"/>
      <c r="L17" s="15">
        <v>2866</v>
      </c>
    </row>
    <row r="18" spans="1:13" ht="15">
      <c r="A18" t="s">
        <v>347</v>
      </c>
      <c r="B18" s="5"/>
      <c r="C18" s="10"/>
      <c r="D18" s="10"/>
      <c r="E18" s="5"/>
      <c r="F18" s="5"/>
      <c r="G18" s="10"/>
      <c r="H18" s="10"/>
      <c r="I18" s="5"/>
      <c r="J18" s="5"/>
      <c r="K18" s="10"/>
      <c r="L18" s="10"/>
      <c r="M18" s="5"/>
    </row>
    <row r="19" spans="1:12" ht="15">
      <c r="A19" t="s">
        <v>265</v>
      </c>
      <c r="B19" s="5"/>
      <c r="D19" s="16">
        <v>-649</v>
      </c>
      <c r="F19" s="5"/>
      <c r="H19" s="15">
        <v>1357</v>
      </c>
      <c r="J19" s="5"/>
      <c r="L19" s="16">
        <v>-541</v>
      </c>
    </row>
    <row r="20" spans="1:12" ht="15">
      <c r="A20" t="s">
        <v>266</v>
      </c>
      <c r="B20" s="5"/>
      <c r="D20" s="15">
        <v>676</v>
      </c>
      <c r="F20" s="5"/>
      <c r="H20" s="16">
        <v>-2281</v>
      </c>
      <c r="J20" s="5"/>
      <c r="L20" s="16">
        <v>-453</v>
      </c>
    </row>
    <row r="21" spans="1:12" ht="15">
      <c r="A21" t="s">
        <v>267</v>
      </c>
      <c r="B21" s="5"/>
      <c r="D21" s="15">
        <v>685</v>
      </c>
      <c r="F21" s="5"/>
      <c r="H21" s="16">
        <v>-685</v>
      </c>
      <c r="J21" s="5"/>
      <c r="L21" s="5" t="s">
        <v>129</v>
      </c>
    </row>
    <row r="22" spans="1:12" ht="15">
      <c r="A22" t="s">
        <v>268</v>
      </c>
      <c r="B22" s="5"/>
      <c r="D22" s="16">
        <v>-65</v>
      </c>
      <c r="F22" s="5"/>
      <c r="H22" s="5" t="s">
        <v>129</v>
      </c>
      <c r="J22" s="5"/>
      <c r="L22" s="15">
        <v>115</v>
      </c>
    </row>
    <row r="23" spans="1:12" ht="15">
      <c r="A23" t="s">
        <v>276</v>
      </c>
      <c r="B23" s="5"/>
      <c r="D23" s="16">
        <v>-132</v>
      </c>
      <c r="F23" s="5"/>
      <c r="H23" s="16">
        <v>-2777</v>
      </c>
      <c r="J23" s="5"/>
      <c r="L23" s="15">
        <v>129</v>
      </c>
    </row>
    <row r="24" spans="1:12" ht="15">
      <c r="A24" t="s">
        <v>277</v>
      </c>
      <c r="B24" s="5"/>
      <c r="D24" s="15">
        <v>62</v>
      </c>
      <c r="F24" s="5"/>
      <c r="H24" s="16">
        <v>-777</v>
      </c>
      <c r="J24" s="5"/>
      <c r="L24" s="16">
        <v>-751</v>
      </c>
    </row>
    <row r="25" spans="1:12" ht="15">
      <c r="A25" t="s">
        <v>278</v>
      </c>
      <c r="B25" s="5"/>
      <c r="D25" s="16">
        <v>-9265</v>
      </c>
      <c r="F25" s="5"/>
      <c r="H25" s="15">
        <v>9265</v>
      </c>
      <c r="J25" s="5"/>
      <c r="L25" s="5" t="s">
        <v>129</v>
      </c>
    </row>
    <row r="26" spans="1:12" ht="15">
      <c r="A26" t="s">
        <v>279</v>
      </c>
      <c r="B26" s="5"/>
      <c r="D26" s="16">
        <v>-422</v>
      </c>
      <c r="F26" s="5"/>
      <c r="H26" s="15">
        <v>1116</v>
      </c>
      <c r="J26" s="5"/>
      <c r="L26" s="16">
        <v>-490</v>
      </c>
    </row>
    <row r="27" spans="1:12" ht="15">
      <c r="A27" t="s">
        <v>348</v>
      </c>
      <c r="B27" s="5"/>
      <c r="D27" s="16">
        <v>-25606</v>
      </c>
      <c r="F27" s="5"/>
      <c r="H27" s="15">
        <v>82240</v>
      </c>
      <c r="J27" s="5"/>
      <c r="L27" s="15">
        <v>53113</v>
      </c>
    </row>
    <row r="28" spans="1:13" ht="15">
      <c r="A28" s="12" t="s">
        <v>349</v>
      </c>
      <c r="B28" s="5"/>
      <c r="C28" s="10"/>
      <c r="D28" s="10"/>
      <c r="E28" s="5"/>
      <c r="F28" s="5"/>
      <c r="G28" s="10"/>
      <c r="H28" s="10"/>
      <c r="I28" s="5"/>
      <c r="J28" s="5"/>
      <c r="K28" s="10"/>
      <c r="L28" s="10"/>
      <c r="M28" s="5"/>
    </row>
    <row r="29" spans="1:12" ht="15">
      <c r="A29" t="s">
        <v>350</v>
      </c>
      <c r="B29" s="5"/>
      <c r="D29" s="5" t="s">
        <v>129</v>
      </c>
      <c r="F29" s="5"/>
      <c r="H29" s="16">
        <v>-91000</v>
      </c>
      <c r="J29" s="5"/>
      <c r="L29" s="16">
        <v>-59000</v>
      </c>
    </row>
    <row r="30" spans="1:12" ht="15">
      <c r="A30" t="s">
        <v>351</v>
      </c>
      <c r="B30" s="5"/>
      <c r="D30" s="5" t="s">
        <v>129</v>
      </c>
      <c r="F30" s="5"/>
      <c r="H30" s="16">
        <v>-519</v>
      </c>
      <c r="J30" s="5"/>
      <c r="L30" s="5" t="s">
        <v>129</v>
      </c>
    </row>
    <row r="31" spans="1:12" ht="15">
      <c r="A31" t="s">
        <v>352</v>
      </c>
      <c r="B31" s="5"/>
      <c r="D31" s="5" t="s">
        <v>129</v>
      </c>
      <c r="F31" s="5"/>
      <c r="H31" s="15">
        <v>49000</v>
      </c>
      <c r="J31" s="5"/>
      <c r="L31" s="5" t="s">
        <v>129</v>
      </c>
    </row>
    <row r="32" spans="1:12" ht="15">
      <c r="A32" t="s">
        <v>353</v>
      </c>
      <c r="B32" s="5"/>
      <c r="D32" s="15">
        <v>13950</v>
      </c>
      <c r="F32" s="5"/>
      <c r="H32" s="5" t="s">
        <v>129</v>
      </c>
      <c r="J32" s="5"/>
      <c r="L32" s="5" t="s">
        <v>129</v>
      </c>
    </row>
    <row r="33" spans="1:12" ht="15">
      <c r="A33" t="s">
        <v>354</v>
      </c>
      <c r="B33" s="5"/>
      <c r="D33" s="16">
        <v>-22833</v>
      </c>
      <c r="F33" s="5"/>
      <c r="H33" s="16">
        <v>-50000</v>
      </c>
      <c r="J33" s="5"/>
      <c r="L33" s="16">
        <v>-1980</v>
      </c>
    </row>
    <row r="34" spans="1:12" ht="15">
      <c r="A34" t="s">
        <v>355</v>
      </c>
      <c r="B34" s="5"/>
      <c r="D34" s="16">
        <v>-52088</v>
      </c>
      <c r="F34" s="5"/>
      <c r="H34" s="5" t="s">
        <v>129</v>
      </c>
      <c r="J34" s="5"/>
      <c r="L34" s="5" t="s">
        <v>129</v>
      </c>
    </row>
    <row r="35" spans="1:12" ht="15">
      <c r="A35" t="s">
        <v>356</v>
      </c>
      <c r="B35" s="5"/>
      <c r="D35" s="15">
        <v>82632</v>
      </c>
      <c r="F35" s="5"/>
      <c r="H35" s="15">
        <v>25000</v>
      </c>
      <c r="J35" s="5"/>
      <c r="L35" s="5" t="s">
        <v>129</v>
      </c>
    </row>
    <row r="36" spans="1:12" ht="15">
      <c r="A36" t="s">
        <v>357</v>
      </c>
      <c r="B36" s="5"/>
      <c r="D36" s="16">
        <v>-26695</v>
      </c>
      <c r="F36" s="5"/>
      <c r="H36" s="16">
        <v>-25000</v>
      </c>
      <c r="J36" s="5"/>
      <c r="L36" s="5" t="s">
        <v>129</v>
      </c>
    </row>
    <row r="37" spans="1:12" ht="15">
      <c r="A37" t="s">
        <v>358</v>
      </c>
      <c r="B37" s="5"/>
      <c r="D37" s="5" t="s">
        <v>129</v>
      </c>
      <c r="F37" s="5"/>
      <c r="H37" s="5" t="s">
        <v>129</v>
      </c>
      <c r="J37" s="5"/>
      <c r="L37" s="16">
        <v>-3719</v>
      </c>
    </row>
    <row r="38" spans="1:12" ht="15">
      <c r="A38" t="s">
        <v>359</v>
      </c>
      <c r="B38" s="5"/>
      <c r="D38" s="16">
        <v>-1623</v>
      </c>
      <c r="F38" s="5"/>
      <c r="H38" s="16">
        <v>-607</v>
      </c>
      <c r="J38" s="5"/>
      <c r="L38" s="16">
        <v>-793</v>
      </c>
    </row>
    <row r="39" spans="1:12" ht="15">
      <c r="A39" t="s">
        <v>360</v>
      </c>
      <c r="B39" s="5"/>
      <c r="D39" s="16">
        <v>-6657</v>
      </c>
      <c r="F39" s="5"/>
      <c r="H39" s="16">
        <v>-93126</v>
      </c>
      <c r="J39" s="5"/>
      <c r="L39" s="16">
        <v>-65492</v>
      </c>
    </row>
    <row r="40" spans="1:12" ht="15">
      <c r="A40" t="s">
        <v>361</v>
      </c>
      <c r="D40" s="16">
        <v>-32263</v>
      </c>
      <c r="H40" s="16">
        <v>-10886</v>
      </c>
      <c r="L40" s="16">
        <v>-12379</v>
      </c>
    </row>
    <row r="41" spans="1:12" ht="15">
      <c r="A41" t="s">
        <v>362</v>
      </c>
      <c r="D41" s="15">
        <v>39056</v>
      </c>
      <c r="H41" s="15">
        <v>49942</v>
      </c>
      <c r="L41" s="15">
        <v>62321</v>
      </c>
    </row>
    <row r="42" spans="1:12" ht="15">
      <c r="A42" t="s">
        <v>363</v>
      </c>
      <c r="C42" s="13">
        <v>6793</v>
      </c>
      <c r="D42" s="13"/>
      <c r="G42" s="13">
        <v>39056</v>
      </c>
      <c r="H42" s="13"/>
      <c r="K42" s="13">
        <v>49942</v>
      </c>
      <c r="L42" s="13"/>
    </row>
    <row r="43" spans="1:13" ht="15">
      <c r="A43" t="s">
        <v>364</v>
      </c>
      <c r="B43" s="5"/>
      <c r="C43" s="10"/>
      <c r="D43" s="10"/>
      <c r="E43" s="5"/>
      <c r="F43" s="5"/>
      <c r="G43" s="10"/>
      <c r="H43" s="10"/>
      <c r="I43" s="5"/>
      <c r="J43" s="5"/>
      <c r="K43" s="10"/>
      <c r="L43" s="10"/>
      <c r="M43" s="5"/>
    </row>
    <row r="44" spans="1:12" ht="15">
      <c r="A44" t="s">
        <v>365</v>
      </c>
      <c r="B44" s="5"/>
      <c r="C44" s="13">
        <v>6412</v>
      </c>
      <c r="D44" s="13"/>
      <c r="F44" s="5"/>
      <c r="G44" s="13">
        <v>10604</v>
      </c>
      <c r="H44" s="13"/>
      <c r="J44" s="5"/>
      <c r="K44" s="13">
        <v>12806</v>
      </c>
      <c r="L44" s="13"/>
    </row>
    <row r="45" spans="1:13" ht="39.75" customHeight="1">
      <c r="A45" s="19" t="s">
        <v>366</v>
      </c>
      <c r="B45" s="5"/>
      <c r="C45" s="10"/>
      <c r="D45" s="10"/>
      <c r="E45" s="5"/>
      <c r="F45" s="5"/>
      <c r="G45" s="10"/>
      <c r="H45" s="10"/>
      <c r="I45" s="5"/>
      <c r="J45" s="5"/>
      <c r="K45" s="10"/>
      <c r="L45" s="10"/>
      <c r="M45" s="5"/>
    </row>
    <row r="46" spans="1:12" ht="15">
      <c r="A46" t="s">
        <v>367</v>
      </c>
      <c r="B46" s="5"/>
      <c r="C46" s="10" t="s">
        <v>35</v>
      </c>
      <c r="D46" s="10"/>
      <c r="F46" s="5"/>
      <c r="G46" s="10" t="s">
        <v>35</v>
      </c>
      <c r="H46" s="10"/>
      <c r="J46" s="5"/>
      <c r="K46" s="13">
        <v>334</v>
      </c>
      <c r="L46" s="13"/>
    </row>
  </sheetData>
  <sheetProtection selectLockedCells="1" selectUnlockedCells="1"/>
  <mergeCells count="35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8:D18"/>
    <mergeCell ref="G18:H18"/>
    <mergeCell ref="K18:L18"/>
    <mergeCell ref="C28:D28"/>
    <mergeCell ref="G28:H28"/>
    <mergeCell ref="K28:L28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9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5" spans="1:25" ht="39.75" customHeight="1">
      <c r="A5" s="12" t="s">
        <v>369</v>
      </c>
      <c r="C5" s="3" t="s">
        <v>370</v>
      </c>
      <c r="D5" s="4"/>
      <c r="E5" s="3" t="s">
        <v>371</v>
      </c>
      <c r="F5" s="4"/>
      <c r="G5" s="2" t="s">
        <v>372</v>
      </c>
      <c r="H5" s="4"/>
      <c r="I5" s="3" t="s">
        <v>373</v>
      </c>
      <c r="J5" s="4"/>
      <c r="K5" s="3" t="s">
        <v>374</v>
      </c>
      <c r="L5" s="4"/>
      <c r="M5" s="7" t="s">
        <v>375</v>
      </c>
      <c r="N5" s="7"/>
      <c r="O5" s="4"/>
      <c r="P5" s="4"/>
      <c r="Q5" s="7" t="s">
        <v>376</v>
      </c>
      <c r="R5" s="7"/>
      <c r="S5" s="4"/>
      <c r="T5" s="4"/>
      <c r="U5" s="7" t="s">
        <v>377</v>
      </c>
      <c r="V5" s="7"/>
      <c r="W5" s="4"/>
      <c r="Y5" s="3" t="s">
        <v>378</v>
      </c>
    </row>
    <row r="6" spans="1:22" ht="15">
      <c r="A6" s="1" t="s">
        <v>379</v>
      </c>
      <c r="B6" s="1"/>
      <c r="C6" s="1"/>
      <c r="D6" s="1"/>
      <c r="E6" s="1"/>
      <c r="F6" s="1"/>
      <c r="G6" s="1"/>
      <c r="H6" s="1"/>
      <c r="I6" s="1"/>
      <c r="M6" s="6"/>
      <c r="N6" s="6"/>
      <c r="Q6" s="6"/>
      <c r="R6" s="6"/>
      <c r="U6" s="6"/>
      <c r="V6" s="6"/>
    </row>
    <row r="7" spans="1:23" ht="15">
      <c r="A7" s="1" t="s">
        <v>380</v>
      </c>
      <c r="B7" s="1"/>
      <c r="C7" s="1"/>
      <c r="E7" s="4"/>
      <c r="G7" s="4"/>
      <c r="I7" s="4"/>
      <c r="K7" s="4"/>
      <c r="M7" s="8"/>
      <c r="N7" s="8"/>
      <c r="O7" s="4"/>
      <c r="Q7" s="8"/>
      <c r="R7" s="8"/>
      <c r="S7" s="4"/>
      <c r="U7" s="8"/>
      <c r="V7" s="8"/>
      <c r="W7" s="4"/>
    </row>
    <row r="8" spans="1:25" ht="15">
      <c r="A8" t="s">
        <v>381</v>
      </c>
      <c r="C8" t="s">
        <v>110</v>
      </c>
      <c r="E8" s="4" t="s">
        <v>382</v>
      </c>
      <c r="G8" s="4" t="s">
        <v>383</v>
      </c>
      <c r="I8" s="4" t="s">
        <v>384</v>
      </c>
      <c r="K8" s="4" t="s">
        <v>385</v>
      </c>
      <c r="M8" s="13">
        <v>4565</v>
      </c>
      <c r="N8" s="13"/>
      <c r="Q8" s="13">
        <v>4457</v>
      </c>
      <c r="R8" s="13"/>
      <c r="U8" s="13">
        <v>4463</v>
      </c>
      <c r="V8" s="13"/>
      <c r="Y8" t="s">
        <v>386</v>
      </c>
    </row>
    <row r="9" spans="1:25" ht="15">
      <c r="A9" t="s">
        <v>208</v>
      </c>
      <c r="C9" t="s">
        <v>110</v>
      </c>
      <c r="E9" s="4" t="s">
        <v>129</v>
      </c>
      <c r="G9" s="4" t="s">
        <v>383</v>
      </c>
      <c r="I9" s="4" t="s">
        <v>384</v>
      </c>
      <c r="K9" s="4" t="s">
        <v>387</v>
      </c>
      <c r="N9" s="5" t="s">
        <v>129</v>
      </c>
      <c r="R9" s="16">
        <v>-33</v>
      </c>
      <c r="V9" s="16">
        <v>-29</v>
      </c>
      <c r="Y9" s="21">
        <v>-12</v>
      </c>
    </row>
    <row r="10" spans="1:25" ht="15">
      <c r="A10" t="s">
        <v>388</v>
      </c>
      <c r="C10" t="s">
        <v>108</v>
      </c>
      <c r="E10" s="4" t="s">
        <v>389</v>
      </c>
      <c r="G10" s="4" t="s">
        <v>390</v>
      </c>
      <c r="I10" s="4" t="s">
        <v>391</v>
      </c>
      <c r="K10" s="4" t="s">
        <v>392</v>
      </c>
      <c r="N10" s="15">
        <v>4458</v>
      </c>
      <c r="R10" s="15">
        <v>4131</v>
      </c>
      <c r="V10" s="15">
        <v>4302</v>
      </c>
      <c r="Y10" s="21">
        <v>-16</v>
      </c>
    </row>
    <row r="11" spans="1:25" ht="15">
      <c r="A11" t="s">
        <v>393</v>
      </c>
      <c r="C11" t="s">
        <v>108</v>
      </c>
      <c r="E11" s="4" t="s">
        <v>394</v>
      </c>
      <c r="G11" s="4" t="s">
        <v>395</v>
      </c>
      <c r="I11" s="4" t="s">
        <v>391</v>
      </c>
      <c r="K11" s="4" t="s">
        <v>396</v>
      </c>
      <c r="N11" s="15">
        <v>5000</v>
      </c>
      <c r="R11" s="15">
        <v>4918</v>
      </c>
      <c r="V11" s="15">
        <v>4857</v>
      </c>
      <c r="Y11" s="21">
        <v>-16</v>
      </c>
    </row>
    <row r="12" spans="1:22" ht="15">
      <c r="A12" t="s">
        <v>397</v>
      </c>
      <c r="C12" t="s">
        <v>99</v>
      </c>
      <c r="E12" s="4" t="s">
        <v>398</v>
      </c>
      <c r="G12" s="4" t="s">
        <v>129</v>
      </c>
      <c r="I12" s="4" t="s">
        <v>129</v>
      </c>
      <c r="K12" s="4" t="s">
        <v>399</v>
      </c>
      <c r="N12" s="15">
        <v>6941</v>
      </c>
      <c r="R12" s="15">
        <v>6941</v>
      </c>
      <c r="V12" s="15">
        <v>5988</v>
      </c>
    </row>
    <row r="13" spans="1:25" ht="15">
      <c r="A13" t="s">
        <v>400</v>
      </c>
      <c r="C13" t="s">
        <v>99</v>
      </c>
      <c r="E13" s="4" t="s">
        <v>401</v>
      </c>
      <c r="G13" s="4" t="s">
        <v>402</v>
      </c>
      <c r="I13" s="4" t="s">
        <v>391</v>
      </c>
      <c r="K13" s="4" t="s">
        <v>403</v>
      </c>
      <c r="N13" s="15">
        <v>2506</v>
      </c>
      <c r="R13" s="15">
        <v>2486</v>
      </c>
      <c r="V13" s="15">
        <v>2459</v>
      </c>
      <c r="Y13" s="21">
        <v>-16</v>
      </c>
    </row>
    <row r="14" spans="1:22" ht="15">
      <c r="A14" t="s">
        <v>404</v>
      </c>
      <c r="C14" t="s">
        <v>99</v>
      </c>
      <c r="E14" s="4" t="s">
        <v>405</v>
      </c>
      <c r="G14" s="4" t="s">
        <v>406</v>
      </c>
      <c r="I14" s="4" t="s">
        <v>129</v>
      </c>
      <c r="K14" s="4" t="s">
        <v>407</v>
      </c>
      <c r="N14" s="15">
        <v>3500</v>
      </c>
      <c r="R14" s="15">
        <v>3500</v>
      </c>
      <c r="V14" s="15">
        <v>3203</v>
      </c>
    </row>
    <row r="15" spans="1:25" ht="15">
      <c r="A15" t="s">
        <v>408</v>
      </c>
      <c r="C15" t="s">
        <v>108</v>
      </c>
      <c r="E15" s="4" t="s">
        <v>409</v>
      </c>
      <c r="G15" s="4" t="s">
        <v>410</v>
      </c>
      <c r="I15" s="4" t="s">
        <v>384</v>
      </c>
      <c r="K15" s="4" t="s">
        <v>411</v>
      </c>
      <c r="N15" s="15">
        <v>1172</v>
      </c>
      <c r="R15" s="15">
        <v>1158</v>
      </c>
      <c r="V15" s="15">
        <v>1065</v>
      </c>
      <c r="Y15" s="21">
        <v>-16</v>
      </c>
    </row>
    <row r="16" spans="1:25" ht="15">
      <c r="A16" t="s">
        <v>408</v>
      </c>
      <c r="C16" t="s">
        <v>108</v>
      </c>
      <c r="E16" s="4" t="s">
        <v>409</v>
      </c>
      <c r="F16" s="5"/>
      <c r="G16" s="4" t="s">
        <v>410</v>
      </c>
      <c r="H16" s="5"/>
      <c r="I16" s="4" t="s">
        <v>384</v>
      </c>
      <c r="J16" s="5"/>
      <c r="K16" s="4" t="s">
        <v>411</v>
      </c>
      <c r="N16" s="15">
        <v>1250</v>
      </c>
      <c r="R16" s="15">
        <v>1235</v>
      </c>
      <c r="V16" s="15">
        <v>1131</v>
      </c>
      <c r="Y16" s="21">
        <v>-16</v>
      </c>
    </row>
    <row r="17" spans="1:25" ht="15">
      <c r="A17" t="s">
        <v>412</v>
      </c>
      <c r="C17" t="s">
        <v>102</v>
      </c>
      <c r="E17" s="4" t="s">
        <v>413</v>
      </c>
      <c r="F17" s="5"/>
      <c r="G17" s="4" t="s">
        <v>414</v>
      </c>
      <c r="H17" s="5"/>
      <c r="I17" s="4" t="s">
        <v>129</v>
      </c>
      <c r="J17" s="5"/>
      <c r="K17" s="4" t="s">
        <v>415</v>
      </c>
      <c r="N17" s="15">
        <v>2993</v>
      </c>
      <c r="R17" s="15">
        <v>2937</v>
      </c>
      <c r="V17" s="15">
        <v>2918</v>
      </c>
      <c r="Y17" s="21">
        <v>-16</v>
      </c>
    </row>
    <row r="18" spans="1:25" ht="15">
      <c r="A18" t="s">
        <v>209</v>
      </c>
      <c r="C18" t="s">
        <v>102</v>
      </c>
      <c r="E18" s="4" t="s">
        <v>129</v>
      </c>
      <c r="F18" s="5"/>
      <c r="G18" s="4" t="s">
        <v>416</v>
      </c>
      <c r="H18" s="5"/>
      <c r="I18" s="4" t="s">
        <v>129</v>
      </c>
      <c r="J18" s="5"/>
      <c r="K18" s="4" t="s">
        <v>417</v>
      </c>
      <c r="N18" s="5" t="s">
        <v>129</v>
      </c>
      <c r="R18" s="5" t="s">
        <v>129</v>
      </c>
      <c r="V18" s="16">
        <v>-18</v>
      </c>
      <c r="Y18" s="21">
        <v>-12</v>
      </c>
    </row>
    <row r="19" spans="1:25" ht="15">
      <c r="A19" t="s">
        <v>418</v>
      </c>
      <c r="C19" t="s">
        <v>113</v>
      </c>
      <c r="E19" s="4" t="s">
        <v>419</v>
      </c>
      <c r="G19" s="4" t="s">
        <v>420</v>
      </c>
      <c r="I19" s="4" t="s">
        <v>391</v>
      </c>
      <c r="K19" s="4" t="s">
        <v>421</v>
      </c>
      <c r="N19" s="15">
        <v>501</v>
      </c>
      <c r="R19" s="15">
        <v>491</v>
      </c>
      <c r="V19" s="15">
        <v>462</v>
      </c>
      <c r="Y19" s="21">
        <v>-16</v>
      </c>
    </row>
    <row r="20" spans="1:25" ht="15">
      <c r="A20" t="s">
        <v>210</v>
      </c>
      <c r="C20" t="s">
        <v>113</v>
      </c>
      <c r="E20" s="4" t="s">
        <v>129</v>
      </c>
      <c r="G20" s="4" t="s">
        <v>420</v>
      </c>
      <c r="I20" s="4" t="s">
        <v>391</v>
      </c>
      <c r="K20" s="4" t="s">
        <v>422</v>
      </c>
      <c r="N20" s="5" t="s">
        <v>129</v>
      </c>
      <c r="R20" s="16">
        <v>-18</v>
      </c>
      <c r="V20" s="16">
        <v>-71</v>
      </c>
      <c r="Y20" s="21">
        <v>-12</v>
      </c>
    </row>
    <row r="21" spans="1:25" ht="15">
      <c r="A21" t="s">
        <v>423</v>
      </c>
      <c r="C21" t="s">
        <v>102</v>
      </c>
      <c r="E21" s="4" t="s">
        <v>424</v>
      </c>
      <c r="G21" s="4" t="s">
        <v>425</v>
      </c>
      <c r="I21" s="4" t="s">
        <v>391</v>
      </c>
      <c r="K21" s="4" t="s">
        <v>426</v>
      </c>
      <c r="N21" s="15">
        <v>2921</v>
      </c>
      <c r="R21" s="15">
        <v>2902</v>
      </c>
      <c r="V21" s="15">
        <v>2772</v>
      </c>
      <c r="Y21" s="21">
        <v>-16</v>
      </c>
    </row>
    <row r="22" spans="1:25" ht="15">
      <c r="A22" t="s">
        <v>427</v>
      </c>
      <c r="C22" t="s">
        <v>99</v>
      </c>
      <c r="E22" s="4" t="s">
        <v>428</v>
      </c>
      <c r="G22" s="4" t="s">
        <v>390</v>
      </c>
      <c r="I22" s="4" t="s">
        <v>391</v>
      </c>
      <c r="K22" s="4" t="s">
        <v>429</v>
      </c>
      <c r="N22" s="15">
        <v>5864</v>
      </c>
      <c r="R22" s="15">
        <v>5771</v>
      </c>
      <c r="V22" s="15">
        <v>5765</v>
      </c>
      <c r="Y22" t="s">
        <v>386</v>
      </c>
    </row>
    <row r="23" spans="1:25" ht="15">
      <c r="A23" t="s">
        <v>212</v>
      </c>
      <c r="C23" t="s">
        <v>99</v>
      </c>
      <c r="E23" s="4" t="s">
        <v>430</v>
      </c>
      <c r="G23" s="4" t="s">
        <v>390</v>
      </c>
      <c r="I23" s="4" t="s">
        <v>391</v>
      </c>
      <c r="K23" s="4" t="s">
        <v>429</v>
      </c>
      <c r="N23" s="15">
        <v>300</v>
      </c>
      <c r="R23" s="15">
        <v>287</v>
      </c>
      <c r="V23" s="15">
        <v>287</v>
      </c>
      <c r="Y23" s="21">
        <v>-12</v>
      </c>
    </row>
    <row r="24" spans="1:25" ht="15">
      <c r="A24" t="s">
        <v>431</v>
      </c>
      <c r="C24" t="s">
        <v>99</v>
      </c>
      <c r="E24" s="4" t="s">
        <v>432</v>
      </c>
      <c r="G24" s="4" t="s">
        <v>433</v>
      </c>
      <c r="I24" s="4" t="s">
        <v>391</v>
      </c>
      <c r="K24" s="4" t="s">
        <v>434</v>
      </c>
      <c r="N24" s="15">
        <v>5843</v>
      </c>
      <c r="R24" s="15">
        <v>5843</v>
      </c>
      <c r="V24" s="15">
        <v>5799</v>
      </c>
      <c r="Y24" s="21">
        <v>-16</v>
      </c>
    </row>
    <row r="25" spans="1:25" ht="15">
      <c r="A25" t="s">
        <v>435</v>
      </c>
      <c r="C25" t="s">
        <v>99</v>
      </c>
      <c r="E25" s="4" t="s">
        <v>436</v>
      </c>
      <c r="G25" s="4" t="s">
        <v>437</v>
      </c>
      <c r="I25" s="4" t="s">
        <v>391</v>
      </c>
      <c r="K25" s="4" t="s">
        <v>438</v>
      </c>
      <c r="N25" s="15">
        <v>1215</v>
      </c>
      <c r="R25" s="15">
        <v>1170</v>
      </c>
      <c r="V25" s="15">
        <v>1170</v>
      </c>
      <c r="Y25" t="s">
        <v>386</v>
      </c>
    </row>
    <row r="26" spans="1:25" ht="15">
      <c r="A26" t="s">
        <v>214</v>
      </c>
      <c r="C26" t="s">
        <v>99</v>
      </c>
      <c r="E26" s="4" t="s">
        <v>129</v>
      </c>
      <c r="G26" s="4" t="s">
        <v>437</v>
      </c>
      <c r="I26" s="4" t="s">
        <v>391</v>
      </c>
      <c r="K26" s="4" t="s">
        <v>438</v>
      </c>
      <c r="N26" s="5" t="s">
        <v>129</v>
      </c>
      <c r="R26" s="16">
        <v>-6</v>
      </c>
      <c r="V26" s="16">
        <v>-6</v>
      </c>
      <c r="X26" s="5"/>
      <c r="Y26" s="21">
        <v>-12</v>
      </c>
    </row>
    <row r="27" spans="1:25" ht="15">
      <c r="A27" t="s">
        <v>439</v>
      </c>
      <c r="C27" t="s">
        <v>108</v>
      </c>
      <c r="E27" s="4" t="s">
        <v>440</v>
      </c>
      <c r="G27" s="4" t="s">
        <v>414</v>
      </c>
      <c r="I27" s="4" t="s">
        <v>391</v>
      </c>
      <c r="K27" s="4" t="s">
        <v>441</v>
      </c>
      <c r="N27" s="15">
        <v>1493</v>
      </c>
      <c r="R27" s="15">
        <v>1473</v>
      </c>
      <c r="V27" s="15">
        <v>1183</v>
      </c>
      <c r="X27" s="5"/>
      <c r="Y27" s="21">
        <v>-16</v>
      </c>
    </row>
    <row r="28" spans="1:25" ht="15">
      <c r="A28" t="s">
        <v>442</v>
      </c>
      <c r="C28" t="s">
        <v>110</v>
      </c>
      <c r="E28" s="4" t="s">
        <v>443</v>
      </c>
      <c r="G28" s="4" t="s">
        <v>444</v>
      </c>
      <c r="I28" s="4" t="s">
        <v>129</v>
      </c>
      <c r="K28" s="4" t="s">
        <v>445</v>
      </c>
      <c r="N28" s="15">
        <v>4107</v>
      </c>
      <c r="R28" s="15">
        <v>3831</v>
      </c>
      <c r="V28" s="15">
        <v>3856</v>
      </c>
      <c r="X28" s="5"/>
      <c r="Y28" t="s">
        <v>386</v>
      </c>
    </row>
    <row r="29" spans="1:25" ht="15">
      <c r="A29" t="s">
        <v>446</v>
      </c>
      <c r="C29" t="s">
        <v>128</v>
      </c>
      <c r="E29" s="4" t="s">
        <v>447</v>
      </c>
      <c r="G29" s="4" t="s">
        <v>448</v>
      </c>
      <c r="I29" s="4" t="s">
        <v>384</v>
      </c>
      <c r="K29" s="4" t="s">
        <v>449</v>
      </c>
      <c r="N29" s="15">
        <v>2000</v>
      </c>
      <c r="R29" s="15">
        <v>1888</v>
      </c>
      <c r="V29" s="15">
        <v>1928</v>
      </c>
      <c r="X29" s="5"/>
      <c r="Y29" s="21">
        <v>-16</v>
      </c>
    </row>
    <row r="30" spans="1:25" ht="15">
      <c r="A30" t="s">
        <v>450</v>
      </c>
      <c r="C30" t="s">
        <v>102</v>
      </c>
      <c r="E30" s="4" t="s">
        <v>451</v>
      </c>
      <c r="G30" s="4" t="s">
        <v>452</v>
      </c>
      <c r="I30" s="4" t="s">
        <v>391</v>
      </c>
      <c r="K30" s="4" t="s">
        <v>453</v>
      </c>
      <c r="N30" s="15">
        <v>2918</v>
      </c>
      <c r="R30" s="15">
        <v>2903</v>
      </c>
      <c r="T30" s="5"/>
      <c r="V30" s="15">
        <v>2886</v>
      </c>
      <c r="Y30" s="21">
        <v>-16</v>
      </c>
    </row>
    <row r="31" spans="1:25" ht="15">
      <c r="A31" t="s">
        <v>454</v>
      </c>
      <c r="C31" t="s">
        <v>108</v>
      </c>
      <c r="E31" s="4" t="s">
        <v>455</v>
      </c>
      <c r="G31" s="4" t="s">
        <v>456</v>
      </c>
      <c r="I31" s="4" t="s">
        <v>129</v>
      </c>
      <c r="K31" s="4" t="s">
        <v>457</v>
      </c>
      <c r="N31" s="15">
        <v>2000</v>
      </c>
      <c r="R31" s="15">
        <v>1981</v>
      </c>
      <c r="T31" s="5"/>
      <c r="V31" s="15">
        <v>1988</v>
      </c>
      <c r="Y31" s="21">
        <v>-16</v>
      </c>
    </row>
    <row r="32" spans="1:25" ht="15">
      <c r="A32" t="s">
        <v>458</v>
      </c>
      <c r="C32" t="s">
        <v>110</v>
      </c>
      <c r="E32" s="4" t="s">
        <v>459</v>
      </c>
      <c r="G32" s="4" t="s">
        <v>425</v>
      </c>
      <c r="I32" s="4" t="s">
        <v>384</v>
      </c>
      <c r="K32" s="4" t="s">
        <v>460</v>
      </c>
      <c r="N32" s="15">
        <v>2926</v>
      </c>
      <c r="R32" s="15">
        <v>2899</v>
      </c>
      <c r="T32" s="5"/>
      <c r="V32" s="15">
        <v>2889</v>
      </c>
      <c r="Y32" s="21">
        <v>-16</v>
      </c>
    </row>
    <row r="33" spans="1:25" ht="15">
      <c r="A33" t="s">
        <v>461</v>
      </c>
      <c r="C33" t="s">
        <v>99</v>
      </c>
      <c r="E33" s="4" t="s">
        <v>462</v>
      </c>
      <c r="G33" s="4" t="s">
        <v>456</v>
      </c>
      <c r="I33" s="4" t="s">
        <v>463</v>
      </c>
      <c r="K33" s="4" t="s">
        <v>464</v>
      </c>
      <c r="N33" s="15">
        <v>2380</v>
      </c>
      <c r="R33" s="15">
        <v>2380</v>
      </c>
      <c r="T33" s="5"/>
      <c r="V33" s="15">
        <v>2380</v>
      </c>
      <c r="Y33" s="21">
        <v>-16</v>
      </c>
    </row>
    <row r="34" spans="1:25" ht="15">
      <c r="A34" t="s">
        <v>465</v>
      </c>
      <c r="C34" t="s">
        <v>99</v>
      </c>
      <c r="E34" s="4" t="s">
        <v>462</v>
      </c>
      <c r="G34" s="4" t="s">
        <v>456</v>
      </c>
      <c r="I34" s="4" t="s">
        <v>463</v>
      </c>
      <c r="K34" s="4" t="s">
        <v>464</v>
      </c>
      <c r="N34" s="15">
        <v>3967</v>
      </c>
      <c r="R34" s="15">
        <v>3967</v>
      </c>
      <c r="T34" s="5"/>
      <c r="V34" s="15">
        <v>3927</v>
      </c>
      <c r="Y34" s="21">
        <v>-16</v>
      </c>
    </row>
    <row r="35" spans="1:25" ht="15">
      <c r="A35" t="s">
        <v>466</v>
      </c>
      <c r="C35" t="s">
        <v>99</v>
      </c>
      <c r="E35" s="4" t="s">
        <v>462</v>
      </c>
      <c r="G35" s="4" t="s">
        <v>456</v>
      </c>
      <c r="I35" s="4" t="s">
        <v>463</v>
      </c>
      <c r="K35" s="4" t="s">
        <v>464</v>
      </c>
      <c r="N35" s="15">
        <v>1020</v>
      </c>
      <c r="R35" s="15">
        <v>1020</v>
      </c>
      <c r="T35" s="5"/>
      <c r="V35" s="15">
        <v>1020</v>
      </c>
      <c r="Y35" s="21">
        <v>-16</v>
      </c>
    </row>
    <row r="36" spans="1:25" ht="15">
      <c r="A36" t="s">
        <v>467</v>
      </c>
      <c r="C36" t="s">
        <v>108</v>
      </c>
      <c r="E36" s="4" t="s">
        <v>468</v>
      </c>
      <c r="G36" s="4" t="s">
        <v>469</v>
      </c>
      <c r="I36" s="4" t="s">
        <v>391</v>
      </c>
      <c r="K36" s="4" t="s">
        <v>470</v>
      </c>
      <c r="N36" s="15">
        <v>1063</v>
      </c>
      <c r="R36" s="15">
        <v>1047</v>
      </c>
      <c r="T36" s="5"/>
      <c r="V36" s="15">
        <v>1049</v>
      </c>
      <c r="Y36" s="21">
        <v>-16</v>
      </c>
    </row>
    <row r="37" spans="1:25" ht="15">
      <c r="A37" t="s">
        <v>471</v>
      </c>
      <c r="C37" t="s">
        <v>119</v>
      </c>
      <c r="E37" s="4" t="s">
        <v>472</v>
      </c>
      <c r="G37" s="4" t="s">
        <v>473</v>
      </c>
      <c r="I37" s="4" t="s">
        <v>474</v>
      </c>
      <c r="K37" s="4" t="s">
        <v>475</v>
      </c>
      <c r="N37" s="15">
        <v>7855</v>
      </c>
      <c r="R37" s="15">
        <v>7855</v>
      </c>
      <c r="T37" s="5"/>
      <c r="V37" s="15">
        <v>7459</v>
      </c>
      <c r="Y37" s="21">
        <v>-16</v>
      </c>
    </row>
    <row r="38" spans="1:25" ht="15">
      <c r="A38" t="s">
        <v>476</v>
      </c>
      <c r="C38" t="s">
        <v>113</v>
      </c>
      <c r="E38" s="4" t="s">
        <v>430</v>
      </c>
      <c r="G38" s="4" t="s">
        <v>390</v>
      </c>
      <c r="I38" s="4" t="s">
        <v>391</v>
      </c>
      <c r="K38" s="4" t="s">
        <v>477</v>
      </c>
      <c r="N38" s="15">
        <v>7460</v>
      </c>
      <c r="R38" s="15">
        <v>7368</v>
      </c>
      <c r="T38" s="5"/>
      <c r="V38" s="15">
        <v>7198</v>
      </c>
      <c r="Y38" s="21">
        <v>-16</v>
      </c>
    </row>
    <row r="39" spans="1:25" ht="15">
      <c r="A39" t="s">
        <v>220</v>
      </c>
      <c r="C39" t="s">
        <v>113</v>
      </c>
      <c r="E39" s="4" t="s">
        <v>478</v>
      </c>
      <c r="G39" s="4" t="s">
        <v>390</v>
      </c>
      <c r="I39" s="4" t="s">
        <v>391</v>
      </c>
      <c r="K39" s="4" t="s">
        <v>477</v>
      </c>
      <c r="N39" s="15">
        <v>436</v>
      </c>
      <c r="R39" s="15">
        <v>425</v>
      </c>
      <c r="V39" s="15">
        <v>405</v>
      </c>
      <c r="Y39" s="21">
        <v>-12</v>
      </c>
    </row>
    <row r="40" spans="1:22" ht="15">
      <c r="A40" t="s">
        <v>479</v>
      </c>
      <c r="C40" t="s">
        <v>113</v>
      </c>
      <c r="E40" s="4" t="s">
        <v>480</v>
      </c>
      <c r="G40" s="4" t="s">
        <v>410</v>
      </c>
      <c r="I40" s="4" t="s">
        <v>384</v>
      </c>
      <c r="K40" s="4" t="s">
        <v>411</v>
      </c>
      <c r="N40" s="15">
        <v>2850</v>
      </c>
      <c r="R40" s="15">
        <v>2806</v>
      </c>
      <c r="V40" s="15">
        <v>1679</v>
      </c>
    </row>
    <row r="41" spans="1:25" ht="15">
      <c r="A41" t="s">
        <v>481</v>
      </c>
      <c r="C41" t="s">
        <v>102</v>
      </c>
      <c r="E41" s="4" t="s">
        <v>482</v>
      </c>
      <c r="G41" s="4" t="s">
        <v>390</v>
      </c>
      <c r="I41" s="4" t="s">
        <v>391</v>
      </c>
      <c r="K41" s="4" t="s">
        <v>483</v>
      </c>
      <c r="N41" s="15">
        <v>5504</v>
      </c>
      <c r="R41" s="15">
        <v>5382</v>
      </c>
      <c r="V41" s="15">
        <v>5504</v>
      </c>
      <c r="Y41" s="21">
        <v>-16</v>
      </c>
    </row>
    <row r="42" spans="1:25" ht="15">
      <c r="A42" t="s">
        <v>221</v>
      </c>
      <c r="C42" t="s">
        <v>102</v>
      </c>
      <c r="E42" s="4" t="s">
        <v>129</v>
      </c>
      <c r="G42" s="4" t="s">
        <v>390</v>
      </c>
      <c r="I42" s="4" t="s">
        <v>391</v>
      </c>
      <c r="K42" s="4" t="s">
        <v>483</v>
      </c>
      <c r="N42" s="5" t="s">
        <v>129</v>
      </c>
      <c r="R42" s="16">
        <v>-20</v>
      </c>
      <c r="V42" s="5" t="s">
        <v>129</v>
      </c>
      <c r="Y42" s="21">
        <v>-12</v>
      </c>
    </row>
    <row r="43" spans="1:25" ht="15">
      <c r="A43" t="s">
        <v>484</v>
      </c>
      <c r="C43" t="s">
        <v>110</v>
      </c>
      <c r="E43" s="4" t="s">
        <v>485</v>
      </c>
      <c r="G43" s="4" t="s">
        <v>425</v>
      </c>
      <c r="I43" s="4" t="s">
        <v>391</v>
      </c>
      <c r="K43" s="4" t="s">
        <v>486</v>
      </c>
      <c r="N43" s="15">
        <v>1995</v>
      </c>
      <c r="R43" s="15">
        <v>1800</v>
      </c>
      <c r="T43" s="5"/>
      <c r="V43" s="15">
        <v>1736</v>
      </c>
      <c r="Y43" s="21">
        <v>-16</v>
      </c>
    </row>
    <row r="44" spans="1:25" ht="15">
      <c r="A44" t="s">
        <v>487</v>
      </c>
      <c r="C44" t="s">
        <v>102</v>
      </c>
      <c r="E44" s="4" t="s">
        <v>488</v>
      </c>
      <c r="G44" s="4" t="s">
        <v>489</v>
      </c>
      <c r="I44" s="4" t="s">
        <v>391</v>
      </c>
      <c r="K44" s="4" t="s">
        <v>490</v>
      </c>
      <c r="N44" s="15">
        <v>7000</v>
      </c>
      <c r="R44" s="15">
        <v>6861</v>
      </c>
      <c r="V44" s="15">
        <v>6860</v>
      </c>
      <c r="Y44" s="21">
        <v>-16</v>
      </c>
    </row>
    <row r="45" spans="1:25" ht="15">
      <c r="A45" t="s">
        <v>491</v>
      </c>
      <c r="C45" t="s">
        <v>138</v>
      </c>
      <c r="E45" s="4" t="s">
        <v>492</v>
      </c>
      <c r="G45" s="4" t="s">
        <v>448</v>
      </c>
      <c r="I45" s="4" t="s">
        <v>129</v>
      </c>
      <c r="K45" s="4" t="s">
        <v>493</v>
      </c>
      <c r="N45" s="15">
        <v>1000</v>
      </c>
      <c r="R45" s="15">
        <v>891</v>
      </c>
      <c r="V45" s="15">
        <v>896</v>
      </c>
      <c r="Y45" s="21">
        <v>-16</v>
      </c>
    </row>
    <row r="46" spans="1:25" ht="15">
      <c r="A46" t="s">
        <v>494</v>
      </c>
      <c r="C46" t="s">
        <v>128</v>
      </c>
      <c r="E46" s="4" t="s">
        <v>495</v>
      </c>
      <c r="G46" s="4" t="s">
        <v>496</v>
      </c>
      <c r="I46" s="4" t="s">
        <v>129</v>
      </c>
      <c r="K46" s="4" t="s">
        <v>497</v>
      </c>
      <c r="N46" s="15">
        <v>2919</v>
      </c>
      <c r="R46" s="15">
        <v>2898</v>
      </c>
      <c r="V46" s="15">
        <v>2897</v>
      </c>
      <c r="X46" s="5"/>
      <c r="Y46" s="21">
        <v>-16</v>
      </c>
    </row>
    <row r="47" spans="1:25" ht="15">
      <c r="A47" t="s">
        <v>498</v>
      </c>
      <c r="C47" t="s">
        <v>99</v>
      </c>
      <c r="E47" s="4" t="s">
        <v>499</v>
      </c>
      <c r="G47" s="4" t="s">
        <v>420</v>
      </c>
      <c r="I47" s="4" t="s">
        <v>391</v>
      </c>
      <c r="K47" s="4" t="s">
        <v>500</v>
      </c>
      <c r="N47" s="15">
        <v>2596</v>
      </c>
      <c r="R47" s="15">
        <v>2566</v>
      </c>
      <c r="V47" s="15">
        <v>2537</v>
      </c>
      <c r="X47" s="5"/>
      <c r="Y47" t="s">
        <v>386</v>
      </c>
    </row>
    <row r="48" spans="1:25" ht="15">
      <c r="A48" t="s">
        <v>501</v>
      </c>
      <c r="C48" t="s">
        <v>99</v>
      </c>
      <c r="E48" s="4" t="s">
        <v>502</v>
      </c>
      <c r="G48" s="4" t="s">
        <v>503</v>
      </c>
      <c r="I48" s="4" t="s">
        <v>391</v>
      </c>
      <c r="K48" s="4" t="s">
        <v>504</v>
      </c>
      <c r="N48" s="15">
        <v>980</v>
      </c>
      <c r="R48" s="15">
        <v>960</v>
      </c>
      <c r="V48" s="15">
        <v>960</v>
      </c>
      <c r="X48" s="5"/>
      <c r="Y48" s="21">
        <v>-16</v>
      </c>
    </row>
    <row r="49" spans="1:25" ht="15">
      <c r="A49" t="s">
        <v>505</v>
      </c>
      <c r="C49" t="s">
        <v>116</v>
      </c>
      <c r="E49" s="4" t="s">
        <v>129</v>
      </c>
      <c r="G49" s="4" t="s">
        <v>129</v>
      </c>
      <c r="I49" s="4" t="s">
        <v>129</v>
      </c>
      <c r="K49" s="4" t="s">
        <v>464</v>
      </c>
      <c r="N49" s="15">
        <v>11935</v>
      </c>
      <c r="R49" s="15">
        <v>11935</v>
      </c>
      <c r="V49" s="15">
        <v>9695</v>
      </c>
      <c r="Y49" s="21">
        <v>-7</v>
      </c>
    </row>
    <row r="50" spans="1:25" ht="15">
      <c r="A50" t="s">
        <v>506</v>
      </c>
      <c r="C50" t="s">
        <v>113</v>
      </c>
      <c r="E50" s="4" t="s">
        <v>507</v>
      </c>
      <c r="G50" s="4" t="s">
        <v>448</v>
      </c>
      <c r="I50" s="4" t="s">
        <v>391</v>
      </c>
      <c r="K50" s="4" t="s">
        <v>508</v>
      </c>
      <c r="N50" s="15">
        <v>2269</v>
      </c>
      <c r="R50" s="15">
        <v>2262</v>
      </c>
      <c r="V50" s="15">
        <v>2232</v>
      </c>
      <c r="Y50" s="21">
        <v>-16</v>
      </c>
    </row>
    <row r="51" spans="1:25" ht="15">
      <c r="A51" t="s">
        <v>509</v>
      </c>
      <c r="C51" t="s">
        <v>102</v>
      </c>
      <c r="E51" s="4" t="s">
        <v>510</v>
      </c>
      <c r="G51" s="4" t="s">
        <v>129</v>
      </c>
      <c r="I51" s="4" t="s">
        <v>129</v>
      </c>
      <c r="K51" s="4" t="s">
        <v>511</v>
      </c>
      <c r="N51" s="15">
        <v>450</v>
      </c>
      <c r="R51" s="15">
        <v>380</v>
      </c>
      <c r="V51" s="15">
        <v>372</v>
      </c>
      <c r="Y51" s="21">
        <v>-16</v>
      </c>
    </row>
    <row r="52" spans="1:25" ht="15">
      <c r="A52" t="s">
        <v>512</v>
      </c>
      <c r="C52" t="s">
        <v>110</v>
      </c>
      <c r="E52" s="4" t="s">
        <v>478</v>
      </c>
      <c r="G52" s="4" t="s">
        <v>444</v>
      </c>
      <c r="I52" s="4" t="s">
        <v>384</v>
      </c>
      <c r="K52" s="4" t="s">
        <v>513</v>
      </c>
      <c r="N52" s="15">
        <v>2494</v>
      </c>
      <c r="R52" s="15">
        <v>2418</v>
      </c>
      <c r="V52" s="15">
        <v>2447</v>
      </c>
      <c r="Y52" s="21">
        <v>-16</v>
      </c>
    </row>
    <row r="53" spans="1:25" ht="15">
      <c r="A53" t="s">
        <v>514</v>
      </c>
      <c r="C53" t="s">
        <v>99</v>
      </c>
      <c r="E53" s="4" t="s">
        <v>515</v>
      </c>
      <c r="G53" s="4" t="s">
        <v>516</v>
      </c>
      <c r="I53" s="4" t="s">
        <v>384</v>
      </c>
      <c r="K53" s="4" t="s">
        <v>517</v>
      </c>
      <c r="N53" s="15">
        <v>1687</v>
      </c>
      <c r="R53" s="15">
        <v>1684</v>
      </c>
      <c r="V53" s="15">
        <v>1417</v>
      </c>
      <c r="Y53" s="21">
        <v>-16</v>
      </c>
    </row>
    <row r="54" spans="1:25" ht="15">
      <c r="A54" t="s">
        <v>518</v>
      </c>
      <c r="C54" t="s">
        <v>102</v>
      </c>
      <c r="E54" s="4" t="s">
        <v>519</v>
      </c>
      <c r="G54" s="4" t="s">
        <v>444</v>
      </c>
      <c r="I54" s="4" t="s">
        <v>391</v>
      </c>
      <c r="K54" s="4" t="s">
        <v>520</v>
      </c>
      <c r="N54" s="15">
        <v>6959</v>
      </c>
      <c r="R54" s="15">
        <v>6933</v>
      </c>
      <c r="V54" s="15">
        <v>6897</v>
      </c>
      <c r="Y54" s="21">
        <v>-16</v>
      </c>
    </row>
    <row r="55" spans="1:25" ht="15">
      <c r="A55" t="s">
        <v>224</v>
      </c>
      <c r="C55" t="s">
        <v>102</v>
      </c>
      <c r="E55" s="4" t="s">
        <v>129</v>
      </c>
      <c r="G55" s="4" t="s">
        <v>444</v>
      </c>
      <c r="I55" s="4" t="s">
        <v>391</v>
      </c>
      <c r="K55" s="4" t="s">
        <v>520</v>
      </c>
      <c r="N55" s="5" t="s">
        <v>129</v>
      </c>
      <c r="R55" s="16">
        <v>-2</v>
      </c>
      <c r="V55" s="16">
        <v>-4</v>
      </c>
      <c r="Y55" s="21">
        <v>-12</v>
      </c>
    </row>
    <row r="56" spans="1:24" ht="15">
      <c r="A56" s="1" t="s">
        <v>521</v>
      </c>
      <c r="B56" s="1"/>
      <c r="C56" s="1"/>
      <c r="E56" s="4"/>
      <c r="G56" s="4"/>
      <c r="I56" s="4"/>
      <c r="K56" s="4"/>
      <c r="M56" s="8"/>
      <c r="N56" s="8"/>
      <c r="O56" s="4"/>
      <c r="P56" s="5"/>
      <c r="R56" s="15">
        <v>136961</v>
      </c>
      <c r="T56" s="5"/>
      <c r="V56" s="15">
        <v>130810</v>
      </c>
      <c r="X56" s="5"/>
    </row>
    <row r="57" spans="1:23" ht="15">
      <c r="A57" s="1" t="s">
        <v>522</v>
      </c>
      <c r="B57" s="1"/>
      <c r="C57" s="1"/>
      <c r="E57" s="4"/>
      <c r="G57" s="4"/>
      <c r="I57" s="4"/>
      <c r="K57" s="4"/>
      <c r="M57" s="8"/>
      <c r="N57" s="8"/>
      <c r="O57" s="4"/>
      <c r="P57" s="5"/>
      <c r="Q57" s="10"/>
      <c r="R57" s="10"/>
      <c r="S57" s="5"/>
      <c r="T57" s="5"/>
      <c r="U57" s="10"/>
      <c r="V57" s="10"/>
      <c r="W57" s="5"/>
    </row>
    <row r="58" spans="1:25" ht="15">
      <c r="A58" t="s">
        <v>400</v>
      </c>
      <c r="C58" t="s">
        <v>99</v>
      </c>
      <c r="E58" s="4" t="s">
        <v>523</v>
      </c>
      <c r="G58" s="4" t="s">
        <v>129</v>
      </c>
      <c r="I58" s="4" t="s">
        <v>129</v>
      </c>
      <c r="K58" s="4" t="s">
        <v>524</v>
      </c>
      <c r="N58" s="15">
        <v>3584</v>
      </c>
      <c r="P58" s="5"/>
      <c r="R58" s="15">
        <v>3502</v>
      </c>
      <c r="T58" s="5"/>
      <c r="V58" s="15">
        <v>2912</v>
      </c>
      <c r="Y58" s="21">
        <v>-16</v>
      </c>
    </row>
    <row r="59" spans="1:25" ht="15">
      <c r="A59" t="s">
        <v>525</v>
      </c>
      <c r="C59" t="s">
        <v>132</v>
      </c>
      <c r="E59" s="4" t="s">
        <v>526</v>
      </c>
      <c r="G59" s="4" t="s">
        <v>527</v>
      </c>
      <c r="I59" s="4" t="s">
        <v>528</v>
      </c>
      <c r="K59" s="4" t="s">
        <v>529</v>
      </c>
      <c r="N59" s="15">
        <v>912</v>
      </c>
      <c r="R59" s="15">
        <v>912</v>
      </c>
      <c r="V59" s="15">
        <v>884</v>
      </c>
      <c r="Y59" t="s">
        <v>530</v>
      </c>
    </row>
    <row r="60" spans="1:24" ht="15">
      <c r="A60" t="s">
        <v>531</v>
      </c>
      <c r="C60" t="s">
        <v>108</v>
      </c>
      <c r="E60" s="4" t="s">
        <v>532</v>
      </c>
      <c r="G60" s="4" t="s">
        <v>533</v>
      </c>
      <c r="I60" s="4" t="s">
        <v>528</v>
      </c>
      <c r="K60" s="4" t="s">
        <v>534</v>
      </c>
      <c r="N60" s="15">
        <v>3000</v>
      </c>
      <c r="R60" s="15">
        <v>2987</v>
      </c>
      <c r="V60" s="15">
        <v>1755</v>
      </c>
      <c r="X60" s="5"/>
    </row>
    <row r="61" spans="1:24" ht="15">
      <c r="A61" s="1" t="s">
        <v>535</v>
      </c>
      <c r="B61" s="1"/>
      <c r="C61" s="1"/>
      <c r="E61" s="4"/>
      <c r="G61" s="4"/>
      <c r="I61" s="4"/>
      <c r="K61" s="4"/>
      <c r="M61" s="8"/>
      <c r="N61" s="8"/>
      <c r="O61" s="4"/>
      <c r="P61" s="5"/>
      <c r="R61" s="15">
        <v>7401</v>
      </c>
      <c r="T61" s="5"/>
      <c r="V61" s="15">
        <v>5551</v>
      </c>
      <c r="X61" s="5"/>
    </row>
    <row r="62" spans="1:24" ht="15">
      <c r="A62" s="12" t="s">
        <v>536</v>
      </c>
      <c r="E62" s="4"/>
      <c r="G62" s="4"/>
      <c r="I62" s="4"/>
      <c r="K62" s="4"/>
      <c r="M62" s="8"/>
      <c r="N62" s="8"/>
      <c r="O62" s="4"/>
      <c r="P62" s="4"/>
      <c r="Q62" s="8"/>
      <c r="R62" s="8"/>
      <c r="S62" s="4"/>
      <c r="T62" s="4"/>
      <c r="U62" s="8"/>
      <c r="V62" s="8"/>
      <c r="W62" s="4"/>
      <c r="X62" s="4"/>
    </row>
    <row r="63" spans="1:24" ht="15">
      <c r="A63" t="s">
        <v>537</v>
      </c>
      <c r="C63" t="s">
        <v>105</v>
      </c>
      <c r="E63" s="4" t="s">
        <v>538</v>
      </c>
      <c r="G63" s="4" t="s">
        <v>539</v>
      </c>
      <c r="I63" s="4" t="s">
        <v>391</v>
      </c>
      <c r="K63" s="4" t="s">
        <v>540</v>
      </c>
      <c r="N63" s="15">
        <v>19250</v>
      </c>
      <c r="P63" s="4"/>
      <c r="R63" s="15">
        <v>19250</v>
      </c>
      <c r="V63" s="15">
        <v>19250</v>
      </c>
      <c r="X63" s="4"/>
    </row>
    <row r="64" spans="1:24" ht="15">
      <c r="A64" t="s">
        <v>479</v>
      </c>
      <c r="C64" t="s">
        <v>113</v>
      </c>
      <c r="E64" s="4" t="s">
        <v>541</v>
      </c>
      <c r="G64" s="4" t="s">
        <v>129</v>
      </c>
      <c r="I64" s="4" t="s">
        <v>129</v>
      </c>
      <c r="K64" s="4" t="s">
        <v>542</v>
      </c>
      <c r="N64" s="15">
        <v>2261</v>
      </c>
      <c r="P64" s="4"/>
      <c r="R64" s="15">
        <v>2227</v>
      </c>
      <c r="T64" s="4"/>
      <c r="V64" s="15">
        <v>1600</v>
      </c>
      <c r="X64" s="4"/>
    </row>
    <row r="65" spans="1:24" ht="15">
      <c r="A65" t="s">
        <v>543</v>
      </c>
      <c r="C65" t="s">
        <v>127</v>
      </c>
      <c r="E65" s="4" t="s">
        <v>544</v>
      </c>
      <c r="G65" s="4" t="s">
        <v>129</v>
      </c>
      <c r="I65" s="4" t="s">
        <v>129</v>
      </c>
      <c r="K65" s="4" t="s">
        <v>545</v>
      </c>
      <c r="N65" s="15">
        <v>5094</v>
      </c>
      <c r="P65" s="5"/>
      <c r="R65" s="15">
        <v>5094</v>
      </c>
      <c r="T65" s="5"/>
      <c r="V65" s="15">
        <v>5001</v>
      </c>
      <c r="X65" s="5"/>
    </row>
    <row r="66" spans="1:24" ht="15">
      <c r="A66" s="1" t="s">
        <v>546</v>
      </c>
      <c r="B66" s="1"/>
      <c r="C66" s="1"/>
      <c r="E66" s="4"/>
      <c r="G66" s="4"/>
      <c r="I66" s="4"/>
      <c r="K66" s="4"/>
      <c r="M66" s="8"/>
      <c r="N66" s="8"/>
      <c r="O66" s="4"/>
      <c r="P66" s="5"/>
      <c r="R66" s="15">
        <v>26571</v>
      </c>
      <c r="T66" s="5"/>
      <c r="V66" s="15">
        <v>25851</v>
      </c>
      <c r="X66" s="5"/>
    </row>
    <row r="67" spans="1:24" ht="15">
      <c r="A67" s="12" t="s">
        <v>547</v>
      </c>
      <c r="E67" s="4"/>
      <c r="G67" s="4"/>
      <c r="I67" s="4"/>
      <c r="K67" s="4"/>
      <c r="M67" s="8"/>
      <c r="N67" s="8"/>
      <c r="O67" s="4"/>
      <c r="P67" s="5"/>
      <c r="Q67" s="6"/>
      <c r="R67" s="6"/>
      <c r="T67" s="5"/>
      <c r="U67" s="6"/>
      <c r="V67" s="6"/>
      <c r="X67" s="5"/>
    </row>
    <row r="68" spans="1:25" ht="15">
      <c r="A68" t="s">
        <v>548</v>
      </c>
      <c r="C68" t="s">
        <v>102</v>
      </c>
      <c r="E68" s="4" t="s">
        <v>549</v>
      </c>
      <c r="G68" s="4" t="s">
        <v>129</v>
      </c>
      <c r="I68" s="4" t="s">
        <v>129</v>
      </c>
      <c r="K68" s="4" t="s">
        <v>550</v>
      </c>
      <c r="N68" s="15">
        <v>7891</v>
      </c>
      <c r="P68" s="5"/>
      <c r="R68" s="15">
        <v>1723</v>
      </c>
      <c r="T68" s="5"/>
      <c r="V68" s="15">
        <v>1723</v>
      </c>
      <c r="X68" s="5"/>
      <c r="Y68" t="s">
        <v>551</v>
      </c>
    </row>
    <row r="69" spans="1:25" ht="15">
      <c r="A69" t="s">
        <v>552</v>
      </c>
      <c r="C69" t="s">
        <v>102</v>
      </c>
      <c r="E69" s="4" t="s">
        <v>553</v>
      </c>
      <c r="G69" s="4" t="s">
        <v>129</v>
      </c>
      <c r="I69" s="4" t="s">
        <v>129</v>
      </c>
      <c r="K69" s="4" t="s">
        <v>554</v>
      </c>
      <c r="N69" s="15">
        <v>7320</v>
      </c>
      <c r="P69" s="5"/>
      <c r="R69" s="15">
        <v>4462</v>
      </c>
      <c r="V69" s="15">
        <v>3249</v>
      </c>
      <c r="X69" s="5"/>
      <c r="Y69" t="s">
        <v>551</v>
      </c>
    </row>
    <row r="70" spans="1:24" ht="15">
      <c r="A70" s="1" t="s">
        <v>555</v>
      </c>
      <c r="B70" s="1"/>
      <c r="C70" s="1"/>
      <c r="E70" s="4"/>
      <c r="G70" s="4"/>
      <c r="I70" s="4"/>
      <c r="K70" s="4"/>
      <c r="M70" s="10"/>
      <c r="N70" s="10"/>
      <c r="O70" s="5"/>
      <c r="P70" s="5"/>
      <c r="R70" s="15">
        <v>6185</v>
      </c>
      <c r="V70" s="15">
        <v>4972</v>
      </c>
      <c r="X70" s="5"/>
    </row>
    <row r="71" spans="1:23" ht="15">
      <c r="A71" s="1" t="s">
        <v>556</v>
      </c>
      <c r="B71" s="1"/>
      <c r="C71" s="1"/>
      <c r="E71" s="4"/>
      <c r="G71" s="4"/>
      <c r="I71" s="4"/>
      <c r="K71" s="4"/>
      <c r="M71" s="10"/>
      <c r="N71" s="10"/>
      <c r="O71" s="5"/>
      <c r="Q71" s="10"/>
      <c r="R71" s="10"/>
      <c r="S71" s="5"/>
      <c r="U71" s="10"/>
      <c r="V71" s="10"/>
      <c r="W71" s="5"/>
    </row>
    <row r="72" spans="1:22" ht="15">
      <c r="A72" t="s">
        <v>557</v>
      </c>
      <c r="C72" t="s">
        <v>99</v>
      </c>
      <c r="E72" s="4" t="s">
        <v>129</v>
      </c>
      <c r="G72" s="4" t="s">
        <v>129</v>
      </c>
      <c r="I72" s="4" t="s">
        <v>129</v>
      </c>
      <c r="K72" s="4" t="s">
        <v>129</v>
      </c>
      <c r="N72" s="15">
        <v>15553</v>
      </c>
      <c r="R72" s="15">
        <v>1276</v>
      </c>
      <c r="V72" s="5" t="s">
        <v>129</v>
      </c>
    </row>
    <row r="73" spans="1:22" ht="15">
      <c r="A73" t="s">
        <v>558</v>
      </c>
      <c r="C73" t="s">
        <v>99</v>
      </c>
      <c r="E73" s="4" t="s">
        <v>129</v>
      </c>
      <c r="G73" s="4" t="s">
        <v>129</v>
      </c>
      <c r="I73" s="4" t="s">
        <v>129</v>
      </c>
      <c r="K73" s="4" t="s">
        <v>129</v>
      </c>
      <c r="N73" s="15">
        <v>54084</v>
      </c>
      <c r="R73" s="15">
        <v>3949</v>
      </c>
      <c r="V73" s="5" t="s">
        <v>129</v>
      </c>
    </row>
    <row r="74" spans="1:22" ht="15">
      <c r="A74" t="s">
        <v>559</v>
      </c>
      <c r="C74" t="s">
        <v>99</v>
      </c>
      <c r="E74" s="4" t="s">
        <v>129</v>
      </c>
      <c r="G74" s="4" t="s">
        <v>129</v>
      </c>
      <c r="I74" s="4" t="s">
        <v>129</v>
      </c>
      <c r="K74" s="4" t="s">
        <v>129</v>
      </c>
      <c r="N74" s="15">
        <v>78900</v>
      </c>
      <c r="R74" s="5" t="s">
        <v>129</v>
      </c>
      <c r="V74" s="5" t="s">
        <v>129</v>
      </c>
    </row>
    <row r="75" spans="1:25" ht="15">
      <c r="A75" t="s">
        <v>400</v>
      </c>
      <c r="C75" t="s">
        <v>99</v>
      </c>
      <c r="E75" s="4"/>
      <c r="G75" s="4"/>
      <c r="I75" s="4"/>
      <c r="K75" s="4"/>
      <c r="N75" s="15">
        <v>102261</v>
      </c>
      <c r="R75" s="5" t="s">
        <v>129</v>
      </c>
      <c r="V75" s="15">
        <v>118</v>
      </c>
      <c r="Y75" s="21">
        <v>-6</v>
      </c>
    </row>
    <row r="76" spans="1:25" ht="15">
      <c r="A76" t="s">
        <v>471</v>
      </c>
      <c r="C76" t="s">
        <v>119</v>
      </c>
      <c r="E76" s="4" t="s">
        <v>129</v>
      </c>
      <c r="G76" s="4" t="s">
        <v>129</v>
      </c>
      <c r="I76" s="4" t="s">
        <v>129</v>
      </c>
      <c r="K76" s="4" t="s">
        <v>129</v>
      </c>
      <c r="N76" s="15">
        <v>467784</v>
      </c>
      <c r="R76" s="15">
        <v>480</v>
      </c>
      <c r="V76" s="5" t="s">
        <v>129</v>
      </c>
      <c r="Y76" s="21">
        <v>-6</v>
      </c>
    </row>
    <row r="77" spans="1:25" ht="15">
      <c r="A77" t="s">
        <v>560</v>
      </c>
      <c r="C77" t="s">
        <v>144</v>
      </c>
      <c r="E77" s="4" t="s">
        <v>129</v>
      </c>
      <c r="G77" s="4" t="s">
        <v>129</v>
      </c>
      <c r="I77" s="4" t="s">
        <v>129</v>
      </c>
      <c r="K77" s="4" t="s">
        <v>129</v>
      </c>
      <c r="N77" s="15">
        <v>740237</v>
      </c>
      <c r="R77" s="15">
        <v>749</v>
      </c>
      <c r="T77" s="5"/>
      <c r="V77" s="15">
        <v>641</v>
      </c>
      <c r="Y77" s="21">
        <v>-11</v>
      </c>
    </row>
    <row r="78" spans="1:24" ht="15">
      <c r="A78" t="s">
        <v>561</v>
      </c>
      <c r="C78" t="s">
        <v>140</v>
      </c>
      <c r="E78" s="4" t="s">
        <v>129</v>
      </c>
      <c r="G78" s="4" t="s">
        <v>129</v>
      </c>
      <c r="I78" s="4" t="s">
        <v>129</v>
      </c>
      <c r="K78" s="4" t="s">
        <v>129</v>
      </c>
      <c r="N78" s="15">
        <v>379</v>
      </c>
      <c r="R78" s="15">
        <v>758</v>
      </c>
      <c r="V78" s="15">
        <v>758</v>
      </c>
      <c r="X78" s="5"/>
    </row>
    <row r="79" spans="1:22" ht="15">
      <c r="A79" t="s">
        <v>562</v>
      </c>
      <c r="C79" t="s">
        <v>563</v>
      </c>
      <c r="E79" s="4" t="s">
        <v>129</v>
      </c>
      <c r="G79" s="4" t="s">
        <v>129</v>
      </c>
      <c r="I79" s="4" t="s">
        <v>129</v>
      </c>
      <c r="K79" s="4" t="s">
        <v>129</v>
      </c>
      <c r="N79" s="15">
        <v>500</v>
      </c>
      <c r="R79" s="15">
        <v>540</v>
      </c>
      <c r="V79" s="15">
        <v>671</v>
      </c>
    </row>
    <row r="80" spans="1:24" ht="15">
      <c r="A80" s="1" t="s">
        <v>564</v>
      </c>
      <c r="B80" s="1"/>
      <c r="C80" s="1"/>
      <c r="E80" s="4" t="s">
        <v>129</v>
      </c>
      <c r="G80" s="4" t="s">
        <v>129</v>
      </c>
      <c r="I80" s="4" t="s">
        <v>129</v>
      </c>
      <c r="K80" s="4" t="s">
        <v>129</v>
      </c>
      <c r="M80" s="8"/>
      <c r="N80" s="8"/>
      <c r="O80" s="4"/>
      <c r="P80" s="5"/>
      <c r="R80" s="15">
        <v>7752</v>
      </c>
      <c r="T80" s="5"/>
      <c r="V80" s="15">
        <v>2188</v>
      </c>
      <c r="X80" s="5"/>
    </row>
    <row r="81" spans="1:22" ht="15">
      <c r="A81" s="1" t="s">
        <v>565</v>
      </c>
      <c r="B81" s="1"/>
      <c r="C81" s="1"/>
      <c r="E81" s="4" t="s">
        <v>129</v>
      </c>
      <c r="G81" s="4" t="s">
        <v>129</v>
      </c>
      <c r="I81" s="4" t="s">
        <v>129</v>
      </c>
      <c r="J81" s="5"/>
      <c r="K81" s="4" t="s">
        <v>129</v>
      </c>
      <c r="M81" s="10"/>
      <c r="N81" s="10"/>
      <c r="O81" s="5"/>
      <c r="P81" s="5"/>
      <c r="Q81" s="6"/>
      <c r="R81" s="6"/>
      <c r="T81" s="5"/>
      <c r="U81" s="6"/>
      <c r="V81" s="6"/>
    </row>
    <row r="82" spans="1:22" ht="15">
      <c r="A82" t="s">
        <v>397</v>
      </c>
      <c r="C82" t="s">
        <v>99</v>
      </c>
      <c r="E82" s="4" t="s">
        <v>129</v>
      </c>
      <c r="G82" s="4" t="s">
        <v>129</v>
      </c>
      <c r="I82" s="4" t="s">
        <v>129</v>
      </c>
      <c r="K82" s="4" t="s">
        <v>129</v>
      </c>
      <c r="N82" s="15">
        <v>20092</v>
      </c>
      <c r="R82" s="15">
        <v>800</v>
      </c>
      <c r="V82" s="5" t="s">
        <v>129</v>
      </c>
    </row>
    <row r="83" spans="1:22" ht="15">
      <c r="A83" t="s">
        <v>566</v>
      </c>
      <c r="C83" t="s">
        <v>99</v>
      </c>
      <c r="E83" s="4" t="s">
        <v>129</v>
      </c>
      <c r="G83" s="4" t="s">
        <v>129</v>
      </c>
      <c r="I83" s="4" t="s">
        <v>129</v>
      </c>
      <c r="K83" s="4" t="s">
        <v>129</v>
      </c>
      <c r="N83" s="15">
        <v>49295</v>
      </c>
      <c r="R83" s="5" t="s">
        <v>129</v>
      </c>
      <c r="V83" s="5" t="s">
        <v>129</v>
      </c>
    </row>
    <row r="84" spans="1:25" ht="15">
      <c r="A84" t="s">
        <v>400</v>
      </c>
      <c r="C84" t="s">
        <v>99</v>
      </c>
      <c r="E84" s="4" t="s">
        <v>129</v>
      </c>
      <c r="G84" s="4" t="s">
        <v>129</v>
      </c>
      <c r="I84" s="4" t="s">
        <v>129</v>
      </c>
      <c r="K84" s="4" t="s">
        <v>129</v>
      </c>
      <c r="N84" s="18">
        <v>0.05</v>
      </c>
      <c r="R84" s="5" t="s">
        <v>129</v>
      </c>
      <c r="V84" s="15">
        <v>196</v>
      </c>
      <c r="Y84" s="21">
        <v>-6</v>
      </c>
    </row>
    <row r="85" spans="1:25" ht="15">
      <c r="A85" t="s">
        <v>567</v>
      </c>
      <c r="C85" t="s">
        <v>99</v>
      </c>
      <c r="E85" s="4" t="s">
        <v>129</v>
      </c>
      <c r="G85" s="4" t="s">
        <v>129</v>
      </c>
      <c r="I85" s="4" t="s">
        <v>129</v>
      </c>
      <c r="K85" s="4" t="s">
        <v>129</v>
      </c>
      <c r="N85" s="15">
        <v>6030384</v>
      </c>
      <c r="R85" s="15">
        <v>3198</v>
      </c>
      <c r="V85" s="15">
        <v>2462</v>
      </c>
      <c r="Y85" s="21">
        <v>-6</v>
      </c>
    </row>
    <row r="86" spans="1:22" ht="15">
      <c r="A86" t="s">
        <v>568</v>
      </c>
      <c r="C86" t="s">
        <v>102</v>
      </c>
      <c r="E86" s="4"/>
      <c r="G86" s="4"/>
      <c r="I86" s="4"/>
      <c r="K86" s="4"/>
      <c r="N86" s="15">
        <v>2033247</v>
      </c>
      <c r="R86" s="15">
        <v>2033</v>
      </c>
      <c r="V86" s="15">
        <v>2033</v>
      </c>
    </row>
    <row r="87" spans="1:25" ht="15">
      <c r="A87" t="s">
        <v>569</v>
      </c>
      <c r="C87" t="s">
        <v>132</v>
      </c>
      <c r="E87" s="4" t="s">
        <v>129</v>
      </c>
      <c r="G87" s="4" t="s">
        <v>129</v>
      </c>
      <c r="I87" s="4" t="s">
        <v>129</v>
      </c>
      <c r="K87" s="4" t="s">
        <v>129</v>
      </c>
      <c r="N87" s="15">
        <v>217013</v>
      </c>
      <c r="R87" s="15">
        <v>286</v>
      </c>
      <c r="V87" s="15">
        <v>2817</v>
      </c>
      <c r="Y87" s="21">
        <v>-6</v>
      </c>
    </row>
    <row r="88" spans="1:24" ht="15">
      <c r="A88" t="s">
        <v>570</v>
      </c>
      <c r="C88" t="s">
        <v>147</v>
      </c>
      <c r="E88" s="4" t="s">
        <v>129</v>
      </c>
      <c r="G88" s="4" t="s">
        <v>129</v>
      </c>
      <c r="I88" s="4" t="s">
        <v>129</v>
      </c>
      <c r="K88" s="4" t="s">
        <v>129</v>
      </c>
      <c r="N88" s="15">
        <v>181818</v>
      </c>
      <c r="R88" s="15">
        <v>182</v>
      </c>
      <c r="V88" s="15">
        <v>271</v>
      </c>
      <c r="X88" s="5"/>
    </row>
    <row r="89" spans="1:24" ht="15">
      <c r="A89" t="s">
        <v>571</v>
      </c>
      <c r="C89" t="s">
        <v>102</v>
      </c>
      <c r="E89" s="4"/>
      <c r="G89" s="4"/>
      <c r="I89" s="4"/>
      <c r="K89" s="4"/>
      <c r="N89" s="15">
        <v>567</v>
      </c>
      <c r="R89" s="15">
        <v>65</v>
      </c>
      <c r="V89" s="15">
        <v>65</v>
      </c>
      <c r="X89" s="5"/>
    </row>
    <row r="90" spans="1:22" ht="15">
      <c r="A90" t="s">
        <v>572</v>
      </c>
      <c r="C90" t="s">
        <v>563</v>
      </c>
      <c r="E90" s="4" t="s">
        <v>129</v>
      </c>
      <c r="G90" s="4" t="s">
        <v>129</v>
      </c>
      <c r="I90" s="4" t="s">
        <v>129</v>
      </c>
      <c r="K90" s="4" t="s">
        <v>129</v>
      </c>
      <c r="N90" s="15">
        <v>578</v>
      </c>
      <c r="R90" s="15">
        <v>1</v>
      </c>
      <c r="V90" s="15">
        <v>52</v>
      </c>
    </row>
    <row r="91" spans="1:24" ht="15">
      <c r="A91" s="1" t="s">
        <v>573</v>
      </c>
      <c r="B91" s="1"/>
      <c r="C91" s="1"/>
      <c r="E91" s="4"/>
      <c r="G91" s="4"/>
      <c r="K91" s="4"/>
      <c r="M91" s="10"/>
      <c r="N91" s="10"/>
      <c r="O91" s="5"/>
      <c r="R91" s="15">
        <v>6565</v>
      </c>
      <c r="T91" s="5"/>
      <c r="V91" s="15">
        <v>7896</v>
      </c>
      <c r="X91" s="5"/>
    </row>
    <row r="92" spans="1:22" ht="15">
      <c r="A92" s="1" t="s">
        <v>574</v>
      </c>
      <c r="B92" s="1"/>
      <c r="C92" s="1"/>
      <c r="D92" s="1"/>
      <c r="E92" s="1"/>
      <c r="G92" s="4"/>
      <c r="K92" s="4"/>
      <c r="M92" s="10"/>
      <c r="N92" s="10"/>
      <c r="O92" s="5"/>
      <c r="R92" s="15">
        <v>191435</v>
      </c>
      <c r="T92" s="5"/>
      <c r="V92" s="15">
        <v>177268</v>
      </c>
    </row>
  </sheetData>
  <sheetProtection selectLockedCells="1" selectUnlockedCells="1"/>
  <mergeCells count="47">
    <mergeCell ref="A2:F2"/>
    <mergeCell ref="M5:N5"/>
    <mergeCell ref="Q5:R5"/>
    <mergeCell ref="U5:V5"/>
    <mergeCell ref="A6:I6"/>
    <mergeCell ref="M6:N6"/>
    <mergeCell ref="Q6:R6"/>
    <mergeCell ref="U6:V6"/>
    <mergeCell ref="A7:C7"/>
    <mergeCell ref="M7:N7"/>
    <mergeCell ref="Q7:R7"/>
    <mergeCell ref="U7:V7"/>
    <mergeCell ref="M8:N8"/>
    <mergeCell ref="Q8:R8"/>
    <mergeCell ref="U8:V8"/>
    <mergeCell ref="A56:C56"/>
    <mergeCell ref="M56:N56"/>
    <mergeCell ref="A57:C57"/>
    <mergeCell ref="M57:N57"/>
    <mergeCell ref="Q57:R57"/>
    <mergeCell ref="U57:V57"/>
    <mergeCell ref="A61:C61"/>
    <mergeCell ref="M61:N61"/>
    <mergeCell ref="M62:N62"/>
    <mergeCell ref="Q62:R62"/>
    <mergeCell ref="U62:V62"/>
    <mergeCell ref="A66:C66"/>
    <mergeCell ref="M66:N66"/>
    <mergeCell ref="M67:N67"/>
    <mergeCell ref="Q67:R67"/>
    <mergeCell ref="U67:V67"/>
    <mergeCell ref="A70:C70"/>
    <mergeCell ref="M70:N70"/>
    <mergeCell ref="A71:C71"/>
    <mergeCell ref="M71:N71"/>
    <mergeCell ref="Q71:R71"/>
    <mergeCell ref="U71:V71"/>
    <mergeCell ref="A80:C80"/>
    <mergeCell ref="M80:N80"/>
    <mergeCell ref="A81:C81"/>
    <mergeCell ref="M81:N81"/>
    <mergeCell ref="Q81:R81"/>
    <mergeCell ref="U81:V81"/>
    <mergeCell ref="A91:C91"/>
    <mergeCell ref="M91:N91"/>
    <mergeCell ref="A92:E92"/>
    <mergeCell ref="M92:N9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3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5" spans="1:25" ht="39.75" customHeight="1">
      <c r="A5" s="12" t="s">
        <v>369</v>
      </c>
      <c r="C5" s="3" t="s">
        <v>370</v>
      </c>
      <c r="D5" s="4"/>
      <c r="E5" s="3" t="s">
        <v>371</v>
      </c>
      <c r="F5" s="4"/>
      <c r="G5" s="2" t="s">
        <v>372</v>
      </c>
      <c r="H5" s="4"/>
      <c r="I5" s="3" t="s">
        <v>373</v>
      </c>
      <c r="J5" s="4"/>
      <c r="K5" s="3" t="s">
        <v>374</v>
      </c>
      <c r="L5" s="4"/>
      <c r="M5" s="7" t="s">
        <v>375</v>
      </c>
      <c r="N5" s="7"/>
      <c r="O5" s="4"/>
      <c r="P5" s="4"/>
      <c r="Q5" s="7" t="s">
        <v>376</v>
      </c>
      <c r="R5" s="7"/>
      <c r="S5" s="4"/>
      <c r="T5" s="4"/>
      <c r="U5" s="7" t="s">
        <v>377</v>
      </c>
      <c r="V5" s="7"/>
      <c r="W5" s="4"/>
      <c r="Y5" s="3" t="s">
        <v>378</v>
      </c>
    </row>
    <row r="6" spans="1:22" ht="15">
      <c r="A6" s="1" t="s">
        <v>575</v>
      </c>
      <c r="B6" s="1"/>
      <c r="C6" s="1"/>
      <c r="E6" s="4"/>
      <c r="G6" s="4"/>
      <c r="I6" s="4"/>
      <c r="K6" s="4"/>
      <c r="M6" s="10"/>
      <c r="N6" s="10"/>
      <c r="O6" s="5"/>
      <c r="Q6" s="6"/>
      <c r="R6" s="6"/>
      <c r="T6" s="5"/>
      <c r="U6" s="6"/>
      <c r="V6" s="6"/>
    </row>
    <row r="7" spans="1:22" ht="15">
      <c r="A7" s="1" t="s">
        <v>576</v>
      </c>
      <c r="B7" s="1"/>
      <c r="C7" s="1"/>
      <c r="E7" s="4"/>
      <c r="G7" s="4"/>
      <c r="I7" s="4"/>
      <c r="K7" s="4"/>
      <c r="M7" s="10"/>
      <c r="N7" s="10"/>
      <c r="O7" s="5"/>
      <c r="Q7" s="6"/>
      <c r="R7" s="6"/>
      <c r="T7" s="5"/>
      <c r="U7" s="6"/>
      <c r="V7" s="6"/>
    </row>
    <row r="8" spans="1:24" ht="15">
      <c r="A8" t="s">
        <v>577</v>
      </c>
      <c r="C8" t="s">
        <v>130</v>
      </c>
      <c r="E8" s="4" t="s">
        <v>578</v>
      </c>
      <c r="G8" s="4" t="s">
        <v>129</v>
      </c>
      <c r="I8" s="4" t="s">
        <v>129</v>
      </c>
      <c r="K8" s="4" t="s">
        <v>579</v>
      </c>
      <c r="N8" s="15">
        <v>2600</v>
      </c>
      <c r="R8" s="15">
        <v>2600</v>
      </c>
      <c r="V8" s="15">
        <v>2600</v>
      </c>
      <c r="X8" s="5"/>
    </row>
    <row r="9" spans="1:25" ht="15">
      <c r="A9" t="s">
        <v>580</v>
      </c>
      <c r="C9" t="s">
        <v>122</v>
      </c>
      <c r="E9" s="4" t="s">
        <v>581</v>
      </c>
      <c r="G9" s="4" t="s">
        <v>582</v>
      </c>
      <c r="I9" s="4" t="s">
        <v>583</v>
      </c>
      <c r="K9" s="4" t="s">
        <v>584</v>
      </c>
      <c r="N9" s="15">
        <v>939</v>
      </c>
      <c r="R9" s="15">
        <v>939</v>
      </c>
      <c r="V9" s="15">
        <v>939</v>
      </c>
      <c r="X9" s="5"/>
      <c r="Y9" s="21">
        <v>-16</v>
      </c>
    </row>
    <row r="10" spans="1:25" ht="15">
      <c r="A10" t="s">
        <v>585</v>
      </c>
      <c r="C10" t="s">
        <v>122</v>
      </c>
      <c r="E10" s="4" t="s">
        <v>586</v>
      </c>
      <c r="G10" s="4" t="s">
        <v>129</v>
      </c>
      <c r="I10" s="4" t="s">
        <v>583</v>
      </c>
      <c r="K10" s="4" t="s">
        <v>584</v>
      </c>
      <c r="N10" s="15">
        <v>2547</v>
      </c>
      <c r="R10" s="15">
        <v>2547</v>
      </c>
      <c r="V10" s="15">
        <v>2547</v>
      </c>
      <c r="X10" s="5"/>
      <c r="Y10" t="s">
        <v>587</v>
      </c>
    </row>
    <row r="11" spans="1:24" ht="15">
      <c r="A11" s="1" t="s">
        <v>521</v>
      </c>
      <c r="B11" s="1"/>
      <c r="C11" s="1"/>
      <c r="E11" s="4"/>
      <c r="G11" s="4"/>
      <c r="I11" s="4"/>
      <c r="K11" s="4"/>
      <c r="M11" s="8"/>
      <c r="N11" s="8"/>
      <c r="O11" s="4"/>
      <c r="P11" s="5"/>
      <c r="R11" s="15">
        <v>6086</v>
      </c>
      <c r="T11" s="5"/>
      <c r="V11" s="15">
        <v>6086</v>
      </c>
      <c r="X11" s="5"/>
    </row>
    <row r="12" spans="1:24" ht="15">
      <c r="A12" s="1" t="s">
        <v>588</v>
      </c>
      <c r="B12" s="1"/>
      <c r="C12" s="1"/>
      <c r="E12" s="4"/>
      <c r="G12" s="4"/>
      <c r="I12" s="4"/>
      <c r="K12" s="4"/>
      <c r="M12" s="8"/>
      <c r="N12" s="8"/>
      <c r="O12" s="4"/>
      <c r="P12" s="5"/>
      <c r="Q12" s="6"/>
      <c r="R12" s="6"/>
      <c r="T12" s="5"/>
      <c r="U12" s="6"/>
      <c r="V12" s="6"/>
      <c r="X12" s="5"/>
    </row>
    <row r="13" spans="1:24" ht="15">
      <c r="A13" t="s">
        <v>577</v>
      </c>
      <c r="C13" t="s">
        <v>130</v>
      </c>
      <c r="E13" s="4" t="s">
        <v>589</v>
      </c>
      <c r="G13" s="4" t="s">
        <v>129</v>
      </c>
      <c r="I13" s="4" t="s">
        <v>129</v>
      </c>
      <c r="K13" s="4" t="s">
        <v>579</v>
      </c>
      <c r="N13" s="15">
        <v>400</v>
      </c>
      <c r="R13" s="15">
        <v>388</v>
      </c>
      <c r="V13" s="15">
        <v>400</v>
      </c>
      <c r="X13" s="5"/>
    </row>
    <row r="14" spans="1:25" ht="15">
      <c r="A14" t="s">
        <v>590</v>
      </c>
      <c r="C14" t="s">
        <v>149</v>
      </c>
      <c r="E14" s="4" t="s">
        <v>591</v>
      </c>
      <c r="G14" s="4" t="s">
        <v>129</v>
      </c>
      <c r="I14" s="4" t="s">
        <v>129</v>
      </c>
      <c r="K14" s="4" t="s">
        <v>592</v>
      </c>
      <c r="N14" s="15">
        <v>4</v>
      </c>
      <c r="R14" s="15">
        <v>4</v>
      </c>
      <c r="V14" s="15">
        <v>4</v>
      </c>
      <c r="Y14" s="21">
        <v>-9</v>
      </c>
    </row>
    <row r="15" spans="1:25" ht="15">
      <c r="A15" t="s">
        <v>593</v>
      </c>
      <c r="C15" t="s">
        <v>146</v>
      </c>
      <c r="E15" s="4" t="s">
        <v>129</v>
      </c>
      <c r="G15" s="4" t="s">
        <v>129</v>
      </c>
      <c r="I15" s="4" t="s">
        <v>129</v>
      </c>
      <c r="K15" s="4" t="s">
        <v>129</v>
      </c>
      <c r="N15" s="15">
        <v>509</v>
      </c>
      <c r="R15" s="15">
        <v>490</v>
      </c>
      <c r="V15" s="15">
        <v>509</v>
      </c>
      <c r="X15" s="5"/>
      <c r="Y15" s="21">
        <v>-11</v>
      </c>
    </row>
    <row r="16" spans="1:24" ht="15">
      <c r="A16" s="1" t="s">
        <v>535</v>
      </c>
      <c r="B16" s="1"/>
      <c r="C16" s="1"/>
      <c r="E16" s="4"/>
      <c r="G16" s="4"/>
      <c r="I16" s="4"/>
      <c r="K16" s="4"/>
      <c r="M16" s="8"/>
      <c r="N16" s="8"/>
      <c r="O16" s="4"/>
      <c r="P16" s="5"/>
      <c r="R16" s="15">
        <v>882</v>
      </c>
      <c r="T16" s="5"/>
      <c r="V16" s="15">
        <v>913</v>
      </c>
      <c r="X16" s="5"/>
    </row>
    <row r="17" spans="1:24" ht="15">
      <c r="A17" s="1" t="s">
        <v>594</v>
      </c>
      <c r="B17" s="1"/>
      <c r="C17" s="1"/>
      <c r="E17" s="4"/>
      <c r="G17" s="4"/>
      <c r="I17" s="4"/>
      <c r="K17" s="4"/>
      <c r="M17" s="8"/>
      <c r="N17" s="8"/>
      <c r="O17" s="4"/>
      <c r="P17" s="5"/>
      <c r="Q17" s="6"/>
      <c r="R17" s="6"/>
      <c r="T17" s="5"/>
      <c r="U17" s="6"/>
      <c r="V17" s="6"/>
      <c r="X17" s="5"/>
    </row>
    <row r="18" spans="1:25" ht="15">
      <c r="A18" t="s">
        <v>216</v>
      </c>
      <c r="C18" t="s">
        <v>102</v>
      </c>
      <c r="E18" s="4" t="s">
        <v>129</v>
      </c>
      <c r="G18" s="4" t="s">
        <v>129</v>
      </c>
      <c r="I18" s="4" t="s">
        <v>129</v>
      </c>
      <c r="K18" s="4" t="s">
        <v>129</v>
      </c>
      <c r="N18" s="15">
        <v>414</v>
      </c>
      <c r="R18" s="15">
        <v>414</v>
      </c>
      <c r="V18" s="15">
        <v>403</v>
      </c>
      <c r="X18" s="5"/>
      <c r="Y18" t="s">
        <v>595</v>
      </c>
    </row>
    <row r="19" spans="1:24" ht="15">
      <c r="A19" s="1" t="s">
        <v>596</v>
      </c>
      <c r="B19" s="1"/>
      <c r="C19" s="1"/>
      <c r="E19" s="4"/>
      <c r="G19" s="4"/>
      <c r="I19" s="4"/>
      <c r="K19" s="4"/>
      <c r="M19" s="10"/>
      <c r="N19" s="10"/>
      <c r="O19" s="5"/>
      <c r="R19" s="15">
        <v>414</v>
      </c>
      <c r="T19" s="5"/>
      <c r="V19" s="15">
        <v>403</v>
      </c>
      <c r="X19" s="5"/>
    </row>
    <row r="20" spans="1:24" ht="15">
      <c r="A20" s="1" t="s">
        <v>597</v>
      </c>
      <c r="B20" s="1"/>
      <c r="C20" s="1"/>
      <c r="E20" s="4"/>
      <c r="G20" s="4"/>
      <c r="I20" s="4"/>
      <c r="K20" s="4"/>
      <c r="M20" s="8"/>
      <c r="N20" s="8"/>
      <c r="O20" s="4"/>
      <c r="P20" s="5"/>
      <c r="Q20" s="6"/>
      <c r="R20" s="6"/>
      <c r="T20" s="5"/>
      <c r="U20" s="6"/>
      <c r="V20" s="6"/>
      <c r="X20" s="5"/>
    </row>
    <row r="21" spans="1:24" ht="15">
      <c r="A21" t="s">
        <v>598</v>
      </c>
      <c r="C21" t="s">
        <v>135</v>
      </c>
      <c r="E21" s="4" t="s">
        <v>129</v>
      </c>
      <c r="G21" s="4" t="s">
        <v>129</v>
      </c>
      <c r="I21" s="4" t="s">
        <v>129</v>
      </c>
      <c r="K21" s="4" t="s">
        <v>129</v>
      </c>
      <c r="N21" s="15">
        <v>1998</v>
      </c>
      <c r="R21" s="15">
        <v>3477</v>
      </c>
      <c r="V21" s="15">
        <v>3562</v>
      </c>
      <c r="X21" s="5"/>
    </row>
    <row r="22" spans="1:25" ht="15">
      <c r="A22" t="s">
        <v>599</v>
      </c>
      <c r="C22" t="s">
        <v>110</v>
      </c>
      <c r="E22" s="4" t="s">
        <v>129</v>
      </c>
      <c r="G22" s="4" t="s">
        <v>129</v>
      </c>
      <c r="I22" s="4" t="s">
        <v>129</v>
      </c>
      <c r="K22" s="4" t="s">
        <v>129</v>
      </c>
      <c r="N22" s="15">
        <v>400</v>
      </c>
      <c r="R22" s="15">
        <v>200</v>
      </c>
      <c r="V22" s="15">
        <v>200</v>
      </c>
      <c r="X22" s="5"/>
      <c r="Y22" s="21">
        <v>-6</v>
      </c>
    </row>
    <row r="23" spans="1:25" ht="15">
      <c r="A23" t="s">
        <v>577</v>
      </c>
      <c r="C23" t="s">
        <v>130</v>
      </c>
      <c r="E23" s="4" t="s">
        <v>600</v>
      </c>
      <c r="G23" s="4" t="s">
        <v>129</v>
      </c>
      <c r="I23" s="4" t="s">
        <v>129</v>
      </c>
      <c r="K23" s="4" t="s">
        <v>129</v>
      </c>
      <c r="N23" s="15">
        <v>1000</v>
      </c>
      <c r="R23" s="15">
        <v>1904</v>
      </c>
      <c r="V23" s="15">
        <v>1360</v>
      </c>
      <c r="X23" s="5"/>
      <c r="Y23" s="21">
        <v>-14</v>
      </c>
    </row>
    <row r="24" spans="1:25" ht="15">
      <c r="A24" t="s">
        <v>601</v>
      </c>
      <c r="C24" t="s">
        <v>122</v>
      </c>
      <c r="E24" s="4" t="s">
        <v>602</v>
      </c>
      <c r="G24" s="4" t="s">
        <v>129</v>
      </c>
      <c r="I24" s="4" t="s">
        <v>129</v>
      </c>
      <c r="K24" s="4" t="s">
        <v>129</v>
      </c>
      <c r="N24" s="15">
        <v>86000</v>
      </c>
      <c r="R24" s="15">
        <v>1135</v>
      </c>
      <c r="V24" s="15">
        <v>3165</v>
      </c>
      <c r="X24" s="5"/>
      <c r="Y24" s="21">
        <v>-14</v>
      </c>
    </row>
    <row r="25" spans="1:24" ht="15">
      <c r="A25" s="1" t="s">
        <v>564</v>
      </c>
      <c r="B25" s="1"/>
      <c r="C25" s="1"/>
      <c r="E25" s="4"/>
      <c r="G25" s="4"/>
      <c r="I25" s="4"/>
      <c r="K25" s="4"/>
      <c r="M25" s="8"/>
      <c r="N25" s="8"/>
      <c r="O25" s="4"/>
      <c r="P25" s="5"/>
      <c r="R25" s="15">
        <v>6716</v>
      </c>
      <c r="T25" s="5"/>
      <c r="V25" s="15">
        <v>8287</v>
      </c>
      <c r="X25" s="5"/>
    </row>
    <row r="26" spans="1:22" ht="15">
      <c r="A26" s="1" t="s">
        <v>603</v>
      </c>
      <c r="B26" s="1"/>
      <c r="C26" s="1"/>
      <c r="E26" s="4"/>
      <c r="G26" s="4"/>
      <c r="I26" s="4"/>
      <c r="K26" s="4"/>
      <c r="M26" s="10"/>
      <c r="N26" s="10"/>
      <c r="O26" s="5"/>
      <c r="Q26" s="6"/>
      <c r="R26" s="6"/>
      <c r="T26" s="5"/>
      <c r="U26" s="6"/>
      <c r="V26" s="6"/>
    </row>
    <row r="27" spans="1:24" ht="15">
      <c r="A27" t="s">
        <v>604</v>
      </c>
      <c r="C27" t="s">
        <v>124</v>
      </c>
      <c r="E27" s="4" t="s">
        <v>129</v>
      </c>
      <c r="G27" s="4" t="s">
        <v>129</v>
      </c>
      <c r="I27" s="4" t="s">
        <v>129</v>
      </c>
      <c r="K27" s="4" t="s">
        <v>129</v>
      </c>
      <c r="N27" s="15">
        <v>1253198</v>
      </c>
      <c r="R27" s="15">
        <v>1504</v>
      </c>
      <c r="V27" s="15">
        <v>2802</v>
      </c>
      <c r="X27" s="5"/>
    </row>
    <row r="28" spans="1:24" ht="15">
      <c r="A28" t="s">
        <v>605</v>
      </c>
      <c r="C28" t="s">
        <v>124</v>
      </c>
      <c r="E28" s="4" t="s">
        <v>129</v>
      </c>
      <c r="G28" s="4" t="s">
        <v>129</v>
      </c>
      <c r="I28" s="4" t="s">
        <v>129</v>
      </c>
      <c r="K28" s="4" t="s">
        <v>129</v>
      </c>
      <c r="N28" s="15">
        <v>1085073</v>
      </c>
      <c r="R28" s="15">
        <v>362</v>
      </c>
      <c r="V28" s="15">
        <v>2190</v>
      </c>
      <c r="X28" s="5"/>
    </row>
    <row r="29" spans="1:24" ht="15">
      <c r="A29" t="s">
        <v>606</v>
      </c>
      <c r="C29" t="s">
        <v>135</v>
      </c>
      <c r="E29" s="4" t="s">
        <v>129</v>
      </c>
      <c r="G29" s="4" t="s">
        <v>129</v>
      </c>
      <c r="I29" s="4" t="s">
        <v>129</v>
      </c>
      <c r="K29" s="4" t="s">
        <v>129</v>
      </c>
      <c r="N29" s="15">
        <v>200000</v>
      </c>
      <c r="R29" s="15">
        <v>2</v>
      </c>
      <c r="V29" s="5" t="s">
        <v>129</v>
      </c>
      <c r="X29" s="5"/>
    </row>
    <row r="30" spans="1:25" ht="15">
      <c r="A30" t="s">
        <v>217</v>
      </c>
      <c r="C30" t="s">
        <v>110</v>
      </c>
      <c r="E30" s="4" t="s">
        <v>129</v>
      </c>
      <c r="G30" s="4" t="s">
        <v>129</v>
      </c>
      <c r="I30" s="4" t="s">
        <v>129</v>
      </c>
      <c r="K30" s="4" t="s">
        <v>129</v>
      </c>
      <c r="N30" s="15">
        <v>200</v>
      </c>
      <c r="R30" s="15">
        <v>69</v>
      </c>
      <c r="V30" s="15">
        <v>69</v>
      </c>
      <c r="X30" s="5"/>
      <c r="Y30" t="s">
        <v>607</v>
      </c>
    </row>
    <row r="31" spans="1:24" ht="15">
      <c r="A31" t="s">
        <v>577</v>
      </c>
      <c r="C31" t="s">
        <v>130</v>
      </c>
      <c r="E31" s="4" t="s">
        <v>129</v>
      </c>
      <c r="G31" s="4" t="s">
        <v>129</v>
      </c>
      <c r="I31" s="4" t="s">
        <v>129</v>
      </c>
      <c r="K31" s="4" t="s">
        <v>129</v>
      </c>
      <c r="N31" s="15">
        <v>45</v>
      </c>
      <c r="R31" s="5" t="s">
        <v>129</v>
      </c>
      <c r="V31" s="5" t="s">
        <v>129</v>
      </c>
      <c r="X31" s="5"/>
    </row>
    <row r="32" spans="1:22" ht="15">
      <c r="A32" t="s">
        <v>608</v>
      </c>
      <c r="C32" t="s">
        <v>105</v>
      </c>
      <c r="E32" s="4" t="s">
        <v>129</v>
      </c>
      <c r="G32" s="4" t="s">
        <v>129</v>
      </c>
      <c r="I32" s="4" t="s">
        <v>129</v>
      </c>
      <c r="K32" s="4" t="s">
        <v>129</v>
      </c>
      <c r="N32" s="15">
        <v>6088000</v>
      </c>
      <c r="R32" s="15">
        <v>6088</v>
      </c>
      <c r="V32" s="15">
        <v>5320</v>
      </c>
    </row>
    <row r="33" spans="1:22" ht="15">
      <c r="A33" t="s">
        <v>590</v>
      </c>
      <c r="C33" t="s">
        <v>149</v>
      </c>
      <c r="E33" s="4" t="s">
        <v>129</v>
      </c>
      <c r="G33" s="4" t="s">
        <v>129</v>
      </c>
      <c r="I33" s="4" t="s">
        <v>129</v>
      </c>
      <c r="K33" s="4" t="s">
        <v>129</v>
      </c>
      <c r="N33" s="15">
        <v>15068000</v>
      </c>
      <c r="R33" s="15">
        <v>6958</v>
      </c>
      <c r="V33" s="15">
        <v>254</v>
      </c>
    </row>
    <row r="34" spans="1:22" ht="15">
      <c r="A34" s="1" t="s">
        <v>573</v>
      </c>
      <c r="B34" s="1"/>
      <c r="C34" s="1"/>
      <c r="E34" s="4"/>
      <c r="G34" s="4"/>
      <c r="I34" s="4"/>
      <c r="K34" s="4"/>
      <c r="M34" s="10"/>
      <c r="N34" s="10"/>
      <c r="O34" s="5"/>
      <c r="R34" s="15">
        <v>14983</v>
      </c>
      <c r="T34" s="5"/>
      <c r="V34" s="15">
        <v>10635</v>
      </c>
    </row>
    <row r="35" spans="1:22" ht="15">
      <c r="A35" s="1" t="s">
        <v>609</v>
      </c>
      <c r="B35" s="1"/>
      <c r="C35" s="1"/>
      <c r="E35" s="4"/>
      <c r="G35" s="4"/>
      <c r="I35" s="4"/>
      <c r="K35" s="4"/>
      <c r="M35" s="10"/>
      <c r="N35" s="10"/>
      <c r="O35" s="5"/>
      <c r="R35" s="15">
        <v>29081</v>
      </c>
      <c r="T35" s="5"/>
      <c r="V35" s="15">
        <v>26324</v>
      </c>
    </row>
    <row r="36" spans="1:24" ht="15">
      <c r="A36" s="1" t="s">
        <v>610</v>
      </c>
      <c r="B36" s="1"/>
      <c r="C36" s="1"/>
      <c r="E36" s="4"/>
      <c r="G36" s="4"/>
      <c r="K36" s="4"/>
      <c r="M36" s="8"/>
      <c r="N36" s="8"/>
      <c r="O36" s="4"/>
      <c r="P36" s="5"/>
      <c r="Q36" s="13">
        <v>220516</v>
      </c>
      <c r="R36" s="13"/>
      <c r="T36" s="5"/>
      <c r="U36" s="13">
        <v>203592</v>
      </c>
      <c r="V36" s="13"/>
      <c r="X36" s="5"/>
    </row>
  </sheetData>
  <sheetProtection selectLockedCells="1" selectUnlockedCells="1"/>
  <mergeCells count="44">
    <mergeCell ref="A2:F2"/>
    <mergeCell ref="M5:N5"/>
    <mergeCell ref="Q5:R5"/>
    <mergeCell ref="U5:V5"/>
    <mergeCell ref="A6:C6"/>
    <mergeCell ref="M6:N6"/>
    <mergeCell ref="Q6:R6"/>
    <mergeCell ref="U6:V6"/>
    <mergeCell ref="A7:C7"/>
    <mergeCell ref="M7:N7"/>
    <mergeCell ref="Q7:R7"/>
    <mergeCell ref="U7:V7"/>
    <mergeCell ref="A11:C11"/>
    <mergeCell ref="M11:N11"/>
    <mergeCell ref="A12:C12"/>
    <mergeCell ref="M12:N12"/>
    <mergeCell ref="Q12:R12"/>
    <mergeCell ref="U12:V12"/>
    <mergeCell ref="A16:C16"/>
    <mergeCell ref="M16:N16"/>
    <mergeCell ref="A17:C17"/>
    <mergeCell ref="M17:N17"/>
    <mergeCell ref="Q17:R17"/>
    <mergeCell ref="U17:V17"/>
    <mergeCell ref="A19:C19"/>
    <mergeCell ref="M19:N19"/>
    <mergeCell ref="A20:C20"/>
    <mergeCell ref="M20:N20"/>
    <mergeCell ref="Q20:R20"/>
    <mergeCell ref="U20:V20"/>
    <mergeCell ref="A25:C25"/>
    <mergeCell ref="M25:N25"/>
    <mergeCell ref="A26:C26"/>
    <mergeCell ref="M26:N26"/>
    <mergeCell ref="Q26:R26"/>
    <mergeCell ref="U26:V26"/>
    <mergeCell ref="A34:C34"/>
    <mergeCell ref="M34:N34"/>
    <mergeCell ref="A35:C35"/>
    <mergeCell ref="M35:N35"/>
    <mergeCell ref="A36:C36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5" spans="1:25" ht="39.75" customHeight="1">
      <c r="A5" s="12" t="s">
        <v>369</v>
      </c>
      <c r="C5" s="3" t="s">
        <v>370</v>
      </c>
      <c r="D5" s="4"/>
      <c r="E5" s="3" t="s">
        <v>371</v>
      </c>
      <c r="F5" s="4"/>
      <c r="G5" s="2" t="s">
        <v>372</v>
      </c>
      <c r="H5" s="4"/>
      <c r="I5" s="3" t="s">
        <v>373</v>
      </c>
      <c r="J5" s="4"/>
      <c r="K5" s="3" t="s">
        <v>374</v>
      </c>
      <c r="L5" s="4"/>
      <c r="M5" s="7" t="s">
        <v>375</v>
      </c>
      <c r="N5" s="7"/>
      <c r="O5" s="4"/>
      <c r="P5" s="4"/>
      <c r="Q5" s="7" t="s">
        <v>376</v>
      </c>
      <c r="R5" s="7"/>
      <c r="S5" s="4"/>
      <c r="T5" s="4"/>
      <c r="U5" s="7" t="s">
        <v>377</v>
      </c>
      <c r="V5" s="7"/>
      <c r="W5" s="4"/>
      <c r="Y5" s="3" t="s">
        <v>378</v>
      </c>
    </row>
    <row r="6" spans="1:22" ht="15">
      <c r="A6" s="1" t="s">
        <v>612</v>
      </c>
      <c r="B6" s="1"/>
      <c r="C6" s="1"/>
      <c r="D6" s="1"/>
      <c r="E6" s="1"/>
      <c r="F6" s="1"/>
      <c r="G6" s="1"/>
      <c r="H6" s="1"/>
      <c r="I6" s="1"/>
      <c r="M6" s="6"/>
      <c r="N6" s="6"/>
      <c r="Q6" s="6"/>
      <c r="R6" s="6"/>
      <c r="U6" s="6"/>
      <c r="V6" s="6"/>
    </row>
    <row r="7" spans="1:23" ht="15">
      <c r="A7" s="1" t="s">
        <v>613</v>
      </c>
      <c r="B7" s="1"/>
      <c r="C7" s="1"/>
      <c r="E7" s="4"/>
      <c r="G7" s="4"/>
      <c r="I7" s="4"/>
      <c r="K7" s="4"/>
      <c r="M7" s="8"/>
      <c r="N7" s="8"/>
      <c r="O7" s="4"/>
      <c r="Q7" s="8"/>
      <c r="R7" s="8"/>
      <c r="S7" s="4"/>
      <c r="U7" s="8"/>
      <c r="V7" s="8"/>
      <c r="W7" s="4"/>
    </row>
    <row r="8" spans="1:25" ht="15">
      <c r="A8" t="s">
        <v>381</v>
      </c>
      <c r="C8" t="s">
        <v>110</v>
      </c>
      <c r="E8" s="4" t="s">
        <v>614</v>
      </c>
      <c r="G8" s="4" t="s">
        <v>410</v>
      </c>
      <c r="I8" s="4" t="s">
        <v>391</v>
      </c>
      <c r="K8" s="4" t="s">
        <v>615</v>
      </c>
      <c r="M8" s="13">
        <v>13965</v>
      </c>
      <c r="N8" s="13"/>
      <c r="Q8" s="13">
        <v>13736</v>
      </c>
      <c r="R8" s="13"/>
      <c r="U8" s="13">
        <v>13719</v>
      </c>
      <c r="V8" s="13"/>
      <c r="Y8" s="21">
        <v>-12</v>
      </c>
    </row>
    <row r="9" spans="1:25" ht="15">
      <c r="A9" t="s">
        <v>208</v>
      </c>
      <c r="C9" t="s">
        <v>110</v>
      </c>
      <c r="E9" s="4" t="s">
        <v>129</v>
      </c>
      <c r="G9" s="4" t="s">
        <v>410</v>
      </c>
      <c r="I9" s="4" t="s">
        <v>391</v>
      </c>
      <c r="K9" s="4" t="s">
        <v>616</v>
      </c>
      <c r="N9" s="5" t="s">
        <v>129</v>
      </c>
      <c r="R9" s="16">
        <v>-71</v>
      </c>
      <c r="V9" s="16">
        <v>-68</v>
      </c>
      <c r="Y9" s="21">
        <v>-12</v>
      </c>
    </row>
    <row r="10" spans="1:22" ht="15">
      <c r="A10" t="s">
        <v>388</v>
      </c>
      <c r="C10" t="s">
        <v>108</v>
      </c>
      <c r="E10" s="4" t="s">
        <v>617</v>
      </c>
      <c r="G10" s="4" t="s">
        <v>390</v>
      </c>
      <c r="I10" s="4" t="s">
        <v>391</v>
      </c>
      <c r="K10" s="4" t="s">
        <v>392</v>
      </c>
      <c r="N10" s="15">
        <v>2999</v>
      </c>
      <c r="R10" s="15">
        <v>2740</v>
      </c>
      <c r="V10" s="15">
        <v>2760</v>
      </c>
    </row>
    <row r="11" spans="1:22" ht="15">
      <c r="A11" t="s">
        <v>397</v>
      </c>
      <c r="C11" t="s">
        <v>99</v>
      </c>
      <c r="E11" s="4" t="s">
        <v>398</v>
      </c>
      <c r="G11" s="4" t="s">
        <v>129</v>
      </c>
      <c r="I11" s="4" t="s">
        <v>129</v>
      </c>
      <c r="K11" s="4" t="s">
        <v>399</v>
      </c>
      <c r="N11" s="15">
        <v>7119</v>
      </c>
      <c r="R11" s="15">
        <v>7119</v>
      </c>
      <c r="V11" s="15">
        <v>6824</v>
      </c>
    </row>
    <row r="12" spans="1:22" ht="15">
      <c r="A12" t="s">
        <v>404</v>
      </c>
      <c r="C12" t="s">
        <v>99</v>
      </c>
      <c r="E12" s="4" t="s">
        <v>617</v>
      </c>
      <c r="G12" s="4" t="s">
        <v>129</v>
      </c>
      <c r="I12" s="4" t="s">
        <v>129</v>
      </c>
      <c r="K12" s="4" t="s">
        <v>618</v>
      </c>
      <c r="N12" s="15">
        <v>3500</v>
      </c>
      <c r="R12" s="15">
        <v>3500</v>
      </c>
      <c r="V12" s="15">
        <v>3468</v>
      </c>
    </row>
    <row r="13" spans="1:22" ht="15">
      <c r="A13" t="s">
        <v>408</v>
      </c>
      <c r="C13" t="s">
        <v>108</v>
      </c>
      <c r="E13" s="4" t="s">
        <v>619</v>
      </c>
      <c r="G13" s="4" t="s">
        <v>410</v>
      </c>
      <c r="I13" s="4" t="s">
        <v>384</v>
      </c>
      <c r="K13" s="4" t="s">
        <v>411</v>
      </c>
      <c r="N13" s="15">
        <v>1234</v>
      </c>
      <c r="R13" s="15">
        <v>1217</v>
      </c>
      <c r="V13" s="15">
        <v>1236</v>
      </c>
    </row>
    <row r="14" spans="1:22" ht="15">
      <c r="A14" t="s">
        <v>408</v>
      </c>
      <c r="C14" t="s">
        <v>108</v>
      </c>
      <c r="E14" s="4" t="s">
        <v>619</v>
      </c>
      <c r="F14" s="5"/>
      <c r="G14" s="4" t="s">
        <v>410</v>
      </c>
      <c r="H14" s="5"/>
      <c r="I14" s="4" t="s">
        <v>384</v>
      </c>
      <c r="J14" s="5"/>
      <c r="K14" s="4" t="s">
        <v>411</v>
      </c>
      <c r="N14" s="15">
        <v>1250</v>
      </c>
      <c r="R14" s="15">
        <v>1232</v>
      </c>
      <c r="V14" s="15">
        <v>1254</v>
      </c>
    </row>
    <row r="15" spans="1:25" ht="15">
      <c r="A15" t="s">
        <v>620</v>
      </c>
      <c r="C15" t="s">
        <v>154</v>
      </c>
      <c r="E15" s="4" t="s">
        <v>129</v>
      </c>
      <c r="G15" s="4" t="s">
        <v>129</v>
      </c>
      <c r="I15" s="4" t="s">
        <v>129</v>
      </c>
      <c r="K15" s="4" t="s">
        <v>621</v>
      </c>
      <c r="N15" s="15">
        <v>1513</v>
      </c>
      <c r="R15" s="15">
        <v>758</v>
      </c>
      <c r="V15" s="15">
        <v>623</v>
      </c>
      <c r="Y15" t="s">
        <v>622</v>
      </c>
    </row>
    <row r="16" spans="1:22" ht="15">
      <c r="A16" t="s">
        <v>418</v>
      </c>
      <c r="C16" t="s">
        <v>113</v>
      </c>
      <c r="E16" s="4" t="s">
        <v>623</v>
      </c>
      <c r="G16" s="4" t="s">
        <v>420</v>
      </c>
      <c r="I16" s="4" t="s">
        <v>391</v>
      </c>
      <c r="K16" s="4" t="s">
        <v>421</v>
      </c>
      <c r="N16" s="15">
        <v>506</v>
      </c>
      <c r="R16" s="15">
        <v>493</v>
      </c>
      <c r="V16" s="15">
        <v>493</v>
      </c>
    </row>
    <row r="17" spans="1:25" ht="15">
      <c r="A17" t="s">
        <v>210</v>
      </c>
      <c r="C17" t="s">
        <v>113</v>
      </c>
      <c r="E17" s="4" t="s">
        <v>623</v>
      </c>
      <c r="G17" s="4" t="s">
        <v>420</v>
      </c>
      <c r="I17" s="4" t="s">
        <v>391</v>
      </c>
      <c r="K17" s="4" t="s">
        <v>422</v>
      </c>
      <c r="N17" s="15">
        <v>200</v>
      </c>
      <c r="R17" s="15">
        <v>177</v>
      </c>
      <c r="V17" s="15">
        <v>177</v>
      </c>
      <c r="Y17" s="21">
        <v>-12</v>
      </c>
    </row>
    <row r="18" spans="1:25" ht="15">
      <c r="A18" t="s">
        <v>427</v>
      </c>
      <c r="C18" t="s">
        <v>99</v>
      </c>
      <c r="E18" s="4" t="s">
        <v>617</v>
      </c>
      <c r="G18" s="4" t="s">
        <v>390</v>
      </c>
      <c r="I18" s="4" t="s">
        <v>391</v>
      </c>
      <c r="K18" s="4" t="s">
        <v>429</v>
      </c>
      <c r="N18" s="15">
        <v>5923</v>
      </c>
      <c r="R18" s="15">
        <v>5806</v>
      </c>
      <c r="V18" s="15">
        <v>5805</v>
      </c>
      <c r="Y18" s="21">
        <v>-12</v>
      </c>
    </row>
    <row r="19" spans="1:25" ht="15">
      <c r="A19" t="s">
        <v>212</v>
      </c>
      <c r="C19" t="s">
        <v>99</v>
      </c>
      <c r="E19" s="4" t="s">
        <v>129</v>
      </c>
      <c r="G19" s="4" t="s">
        <v>390</v>
      </c>
      <c r="I19" s="4" t="s">
        <v>391</v>
      </c>
      <c r="K19" s="4" t="s">
        <v>429</v>
      </c>
      <c r="N19" s="5" t="s">
        <v>129</v>
      </c>
      <c r="R19" s="16">
        <v>-17</v>
      </c>
      <c r="V19" s="16">
        <v>-17</v>
      </c>
      <c r="Y19" s="21">
        <v>-12</v>
      </c>
    </row>
    <row r="20" spans="1:25" ht="15">
      <c r="A20" t="s">
        <v>624</v>
      </c>
      <c r="C20" t="s">
        <v>147</v>
      </c>
      <c r="E20" s="4" t="s">
        <v>617</v>
      </c>
      <c r="G20" s="4" t="s">
        <v>582</v>
      </c>
      <c r="I20" s="4" t="s">
        <v>474</v>
      </c>
      <c r="K20" s="4" t="s">
        <v>625</v>
      </c>
      <c r="N20" s="15">
        <v>2588</v>
      </c>
      <c r="R20" s="15">
        <v>2588</v>
      </c>
      <c r="V20" s="15">
        <v>2588</v>
      </c>
      <c r="X20" s="5"/>
      <c r="Y20" s="21">
        <v>-17</v>
      </c>
    </row>
    <row r="21" spans="1:25" ht="15">
      <c r="A21" t="s">
        <v>626</v>
      </c>
      <c r="C21" t="s">
        <v>147</v>
      </c>
      <c r="E21" s="4" t="s">
        <v>627</v>
      </c>
      <c r="G21" s="4" t="s">
        <v>129</v>
      </c>
      <c r="I21" s="4" t="s">
        <v>129</v>
      </c>
      <c r="K21" s="4" t="s">
        <v>625</v>
      </c>
      <c r="N21" s="15">
        <v>5647</v>
      </c>
      <c r="R21" s="15">
        <v>5647</v>
      </c>
      <c r="V21" s="15">
        <v>5647</v>
      </c>
      <c r="X21" s="5"/>
      <c r="Y21" t="s">
        <v>628</v>
      </c>
    </row>
    <row r="22" spans="1:25" ht="15">
      <c r="A22" t="s">
        <v>465</v>
      </c>
      <c r="C22" t="s">
        <v>99</v>
      </c>
      <c r="E22" s="4" t="s">
        <v>510</v>
      </c>
      <c r="G22" s="4" t="s">
        <v>129</v>
      </c>
      <c r="I22" s="4" t="s">
        <v>129</v>
      </c>
      <c r="K22" s="4" t="s">
        <v>629</v>
      </c>
      <c r="N22" s="15">
        <v>4673</v>
      </c>
      <c r="R22" s="15">
        <v>4673</v>
      </c>
      <c r="T22" s="5"/>
      <c r="V22" s="15">
        <v>4619</v>
      </c>
      <c r="Y22" s="21">
        <v>-17</v>
      </c>
    </row>
    <row r="23" spans="1:25" ht="15">
      <c r="A23" t="s">
        <v>219</v>
      </c>
      <c r="C23" t="s">
        <v>630</v>
      </c>
      <c r="E23" s="4" t="s">
        <v>129</v>
      </c>
      <c r="G23" s="4" t="s">
        <v>631</v>
      </c>
      <c r="I23" s="4" t="s">
        <v>632</v>
      </c>
      <c r="K23" s="4" t="s">
        <v>633</v>
      </c>
      <c r="N23" s="5" t="s">
        <v>129</v>
      </c>
      <c r="R23" s="5" t="s">
        <v>129</v>
      </c>
      <c r="V23" s="5" t="s">
        <v>129</v>
      </c>
      <c r="Y23" s="21">
        <v>-12</v>
      </c>
    </row>
    <row r="24" spans="1:22" ht="15">
      <c r="A24" t="s">
        <v>467</v>
      </c>
      <c r="C24" t="s">
        <v>108</v>
      </c>
      <c r="E24" s="4" t="s">
        <v>634</v>
      </c>
      <c r="G24" s="4" t="s">
        <v>635</v>
      </c>
      <c r="I24" s="4" t="s">
        <v>391</v>
      </c>
      <c r="K24" s="4" t="s">
        <v>470</v>
      </c>
      <c r="N24" s="15">
        <v>1000</v>
      </c>
      <c r="R24" s="15">
        <v>980</v>
      </c>
      <c r="V24" s="15">
        <v>980</v>
      </c>
    </row>
    <row r="25" spans="1:25" ht="15">
      <c r="A25" t="s">
        <v>471</v>
      </c>
      <c r="C25" t="s">
        <v>119</v>
      </c>
      <c r="E25" s="4" t="s">
        <v>636</v>
      </c>
      <c r="G25" s="4" t="s">
        <v>473</v>
      </c>
      <c r="I25" s="4" t="s">
        <v>474</v>
      </c>
      <c r="K25" s="4" t="s">
        <v>475</v>
      </c>
      <c r="N25" s="15">
        <v>8355</v>
      </c>
      <c r="R25" s="15">
        <v>8355</v>
      </c>
      <c r="V25" s="15">
        <v>8397</v>
      </c>
      <c r="Y25" s="21">
        <v>-17</v>
      </c>
    </row>
    <row r="26" spans="1:22" ht="15">
      <c r="A26" t="s">
        <v>476</v>
      </c>
      <c r="C26" t="s">
        <v>113</v>
      </c>
      <c r="E26" s="4" t="s">
        <v>617</v>
      </c>
      <c r="G26" s="4" t="s">
        <v>390</v>
      </c>
      <c r="I26" s="4" t="s">
        <v>391</v>
      </c>
      <c r="K26" s="4" t="s">
        <v>477</v>
      </c>
      <c r="N26" s="15">
        <v>7535</v>
      </c>
      <c r="R26" s="15">
        <v>7424</v>
      </c>
      <c r="V26" s="15">
        <v>7422</v>
      </c>
    </row>
    <row r="27" spans="1:25" ht="15">
      <c r="A27" t="s">
        <v>220</v>
      </c>
      <c r="C27" t="s">
        <v>113</v>
      </c>
      <c r="E27" s="4" t="s">
        <v>617</v>
      </c>
      <c r="G27" s="4" t="s">
        <v>390</v>
      </c>
      <c r="I27" s="4" t="s">
        <v>391</v>
      </c>
      <c r="K27" s="4" t="s">
        <v>477</v>
      </c>
      <c r="N27" s="5" t="s">
        <v>129</v>
      </c>
      <c r="R27" s="16">
        <v>-13</v>
      </c>
      <c r="V27" s="16">
        <v>-13</v>
      </c>
      <c r="Y27" s="21">
        <v>-12</v>
      </c>
    </row>
    <row r="28" spans="1:22" ht="15">
      <c r="A28" t="s">
        <v>479</v>
      </c>
      <c r="C28" t="s">
        <v>113</v>
      </c>
      <c r="E28" s="4" t="s">
        <v>619</v>
      </c>
      <c r="G28" s="4" t="s">
        <v>410</v>
      </c>
      <c r="I28" s="4" t="s">
        <v>384</v>
      </c>
      <c r="K28" s="4" t="s">
        <v>411</v>
      </c>
      <c r="N28" s="15">
        <v>3000</v>
      </c>
      <c r="R28" s="15">
        <v>2944</v>
      </c>
      <c r="T28" s="5"/>
      <c r="V28" s="15">
        <v>2939</v>
      </c>
    </row>
    <row r="29" spans="1:22" ht="15">
      <c r="A29" t="s">
        <v>481</v>
      </c>
      <c r="C29" t="s">
        <v>102</v>
      </c>
      <c r="E29" s="4" t="s">
        <v>617</v>
      </c>
      <c r="G29" s="4" t="s">
        <v>390</v>
      </c>
      <c r="I29" s="4" t="s">
        <v>391</v>
      </c>
      <c r="K29" s="4" t="s">
        <v>483</v>
      </c>
      <c r="N29" s="15">
        <v>5801</v>
      </c>
      <c r="R29" s="15">
        <v>5651</v>
      </c>
      <c r="V29" s="15">
        <v>5656</v>
      </c>
    </row>
    <row r="30" spans="1:25" ht="15">
      <c r="A30" t="s">
        <v>221</v>
      </c>
      <c r="C30" t="s">
        <v>102</v>
      </c>
      <c r="E30" s="4" t="s">
        <v>617</v>
      </c>
      <c r="G30" s="4" t="s">
        <v>390</v>
      </c>
      <c r="I30" s="4" t="s">
        <v>391</v>
      </c>
      <c r="K30" s="4" t="s">
        <v>483</v>
      </c>
      <c r="N30" s="5" t="s">
        <v>129</v>
      </c>
      <c r="R30" s="16">
        <v>-24</v>
      </c>
      <c r="V30" s="16">
        <v>-62</v>
      </c>
      <c r="Y30" s="21">
        <v>-12</v>
      </c>
    </row>
    <row r="31" spans="1:25" ht="15">
      <c r="A31" t="s">
        <v>498</v>
      </c>
      <c r="C31" t="s">
        <v>99</v>
      </c>
      <c r="E31" s="4" t="s">
        <v>617</v>
      </c>
      <c r="G31" s="4" t="s">
        <v>390</v>
      </c>
      <c r="I31" s="4" t="s">
        <v>391</v>
      </c>
      <c r="K31" s="4" t="s">
        <v>637</v>
      </c>
      <c r="N31" s="15">
        <v>2063</v>
      </c>
      <c r="R31" s="15">
        <v>2023</v>
      </c>
      <c r="V31" s="15">
        <v>2023</v>
      </c>
      <c r="X31" s="5"/>
      <c r="Y31" s="21">
        <v>-12</v>
      </c>
    </row>
    <row r="32" spans="1:24" ht="15">
      <c r="A32" t="s">
        <v>638</v>
      </c>
      <c r="C32" t="s">
        <v>110</v>
      </c>
      <c r="E32" s="4" t="s">
        <v>510</v>
      </c>
      <c r="G32" s="4" t="s">
        <v>639</v>
      </c>
      <c r="I32" s="4" t="s">
        <v>391</v>
      </c>
      <c r="K32" s="4" t="s">
        <v>640</v>
      </c>
      <c r="N32" s="15">
        <v>1000</v>
      </c>
      <c r="R32" s="15">
        <v>990</v>
      </c>
      <c r="V32" s="15">
        <v>990</v>
      </c>
      <c r="X32" s="5"/>
    </row>
    <row r="33" spans="1:25" ht="15">
      <c r="A33" t="s">
        <v>505</v>
      </c>
      <c r="C33" t="s">
        <v>116</v>
      </c>
      <c r="E33" s="4" t="s">
        <v>641</v>
      </c>
      <c r="G33" s="4" t="s">
        <v>129</v>
      </c>
      <c r="I33" s="4" t="s">
        <v>129</v>
      </c>
      <c r="K33" s="4" t="s">
        <v>629</v>
      </c>
      <c r="N33" s="15">
        <v>11935</v>
      </c>
      <c r="R33" s="15">
        <v>11935</v>
      </c>
      <c r="V33" s="15">
        <v>7002</v>
      </c>
      <c r="Y33" s="21">
        <v>-7</v>
      </c>
    </row>
    <row r="34" spans="1:25" ht="15">
      <c r="A34" t="s">
        <v>518</v>
      </c>
      <c r="C34" t="s">
        <v>102</v>
      </c>
      <c r="E34" s="4" t="s">
        <v>623</v>
      </c>
      <c r="G34" s="4" t="s">
        <v>420</v>
      </c>
      <c r="I34" s="4" t="s">
        <v>391</v>
      </c>
      <c r="K34" s="4" t="s">
        <v>520</v>
      </c>
      <c r="N34" s="15">
        <v>3725</v>
      </c>
      <c r="R34" s="15">
        <v>3699</v>
      </c>
      <c r="V34" s="15">
        <v>3686</v>
      </c>
      <c r="Y34" s="21">
        <v>-12</v>
      </c>
    </row>
    <row r="35" spans="1:25" ht="15">
      <c r="A35" t="s">
        <v>224</v>
      </c>
      <c r="C35" t="s">
        <v>102</v>
      </c>
      <c r="E35" s="4" t="s">
        <v>623</v>
      </c>
      <c r="G35" s="4" t="s">
        <v>420</v>
      </c>
      <c r="I35" s="4" t="s">
        <v>391</v>
      </c>
      <c r="K35" s="4" t="s">
        <v>520</v>
      </c>
      <c r="N35" s="15">
        <v>168</v>
      </c>
      <c r="R35" s="15">
        <v>166</v>
      </c>
      <c r="V35" s="15">
        <v>164</v>
      </c>
      <c r="Y35" s="21">
        <v>-12</v>
      </c>
    </row>
    <row r="36" spans="1:24" ht="15">
      <c r="A36" s="1" t="s">
        <v>521</v>
      </c>
      <c r="B36" s="1"/>
      <c r="C36" s="1"/>
      <c r="E36" s="4"/>
      <c r="G36" s="4"/>
      <c r="I36" s="4"/>
      <c r="K36" s="4"/>
      <c r="M36" s="8"/>
      <c r="N36" s="8"/>
      <c r="O36" s="4"/>
      <c r="P36" s="5"/>
      <c r="R36" s="15">
        <v>93728</v>
      </c>
      <c r="T36" s="5"/>
      <c r="V36" s="15">
        <v>88312</v>
      </c>
      <c r="X36" s="5"/>
    </row>
    <row r="37" spans="1:23" ht="15">
      <c r="A37" s="1" t="s">
        <v>642</v>
      </c>
      <c r="B37" s="1"/>
      <c r="C37" s="1"/>
      <c r="E37" s="4"/>
      <c r="G37" s="4"/>
      <c r="I37" s="4"/>
      <c r="K37" s="4"/>
      <c r="M37" s="8"/>
      <c r="N37" s="8"/>
      <c r="O37" s="4"/>
      <c r="P37" s="5"/>
      <c r="Q37" s="10"/>
      <c r="R37" s="10"/>
      <c r="S37" s="5"/>
      <c r="T37" s="5"/>
      <c r="U37" s="10"/>
      <c r="V37" s="10"/>
      <c r="W37" s="5"/>
    </row>
    <row r="38" spans="1:25" ht="15">
      <c r="A38" t="s">
        <v>525</v>
      </c>
      <c r="C38" t="s">
        <v>132</v>
      </c>
      <c r="E38" s="4" t="s">
        <v>519</v>
      </c>
      <c r="G38" s="4" t="s">
        <v>527</v>
      </c>
      <c r="I38" s="4" t="s">
        <v>583</v>
      </c>
      <c r="K38" s="4" t="s">
        <v>529</v>
      </c>
      <c r="N38" s="15">
        <v>1780</v>
      </c>
      <c r="R38" s="15">
        <v>1780</v>
      </c>
      <c r="V38" s="15">
        <v>1780</v>
      </c>
      <c r="Y38" t="s">
        <v>643</v>
      </c>
    </row>
    <row r="39" spans="1:25" ht="15">
      <c r="A39" t="s">
        <v>531</v>
      </c>
      <c r="C39" t="s">
        <v>108</v>
      </c>
      <c r="E39" s="4" t="s">
        <v>644</v>
      </c>
      <c r="G39" s="4" t="s">
        <v>533</v>
      </c>
      <c r="I39" s="4" t="s">
        <v>528</v>
      </c>
      <c r="K39" s="4" t="s">
        <v>534</v>
      </c>
      <c r="N39" s="15">
        <v>7000</v>
      </c>
      <c r="R39" s="15">
        <v>6965</v>
      </c>
      <c r="V39" s="15">
        <v>7018</v>
      </c>
      <c r="X39" s="5"/>
      <c r="Y39" s="21">
        <v>-17</v>
      </c>
    </row>
    <row r="40" spans="1:22" ht="15">
      <c r="A40" t="s">
        <v>645</v>
      </c>
      <c r="C40" t="s">
        <v>108</v>
      </c>
      <c r="E40" s="4" t="s">
        <v>617</v>
      </c>
      <c r="G40" s="4" t="s">
        <v>631</v>
      </c>
      <c r="I40" s="4" t="s">
        <v>528</v>
      </c>
      <c r="K40" s="4" t="s">
        <v>646</v>
      </c>
      <c r="N40" s="15">
        <v>4000</v>
      </c>
      <c r="R40" s="15">
        <v>3971</v>
      </c>
      <c r="T40" s="5"/>
      <c r="V40" s="15">
        <v>3980</v>
      </c>
    </row>
    <row r="41" spans="1:24" ht="15">
      <c r="A41" s="1" t="s">
        <v>535</v>
      </c>
      <c r="B41" s="1"/>
      <c r="C41" s="1"/>
      <c r="E41" s="4"/>
      <c r="G41" s="4"/>
      <c r="I41" s="4"/>
      <c r="K41" s="4"/>
      <c r="M41" s="8"/>
      <c r="N41" s="8"/>
      <c r="O41" s="4"/>
      <c r="P41" s="5"/>
      <c r="R41" s="15">
        <v>12716</v>
      </c>
      <c r="T41" s="5"/>
      <c r="V41" s="15">
        <v>12778</v>
      </c>
      <c r="X41" s="5"/>
    </row>
    <row r="42" spans="1:24" ht="15">
      <c r="A42" s="12" t="s">
        <v>647</v>
      </c>
      <c r="E42" s="4"/>
      <c r="G42" s="4"/>
      <c r="I42" s="4"/>
      <c r="K42" s="4"/>
      <c r="M42" s="8"/>
      <c r="N42" s="8"/>
      <c r="O42" s="4"/>
      <c r="P42" s="4"/>
      <c r="Q42" s="8"/>
      <c r="R42" s="8"/>
      <c r="S42" s="4"/>
      <c r="T42" s="4"/>
      <c r="U42" s="8"/>
      <c r="V42" s="8"/>
      <c r="W42" s="4"/>
      <c r="X42" s="4"/>
    </row>
    <row r="43" spans="1:24" ht="15">
      <c r="A43" t="s">
        <v>543</v>
      </c>
      <c r="C43" t="s">
        <v>127</v>
      </c>
      <c r="E43" s="4" t="s">
        <v>544</v>
      </c>
      <c r="G43" s="4" t="s">
        <v>129</v>
      </c>
      <c r="I43" s="4" t="s">
        <v>129</v>
      </c>
      <c r="K43" s="4" t="s">
        <v>545</v>
      </c>
      <c r="N43" s="15">
        <v>5050</v>
      </c>
      <c r="P43" s="5"/>
      <c r="R43" s="15">
        <v>5050</v>
      </c>
      <c r="T43" s="5"/>
      <c r="V43" s="15">
        <v>5050</v>
      </c>
      <c r="X43" s="5"/>
    </row>
    <row r="44" spans="1:24" ht="15">
      <c r="A44" s="1" t="s">
        <v>546</v>
      </c>
      <c r="B44" s="1"/>
      <c r="C44" s="1"/>
      <c r="E44" s="4"/>
      <c r="G44" s="4"/>
      <c r="I44" s="4"/>
      <c r="K44" s="4"/>
      <c r="M44" s="8"/>
      <c r="N44" s="8"/>
      <c r="O44" s="4"/>
      <c r="P44" s="5"/>
      <c r="R44" s="15">
        <v>5050</v>
      </c>
      <c r="T44" s="5"/>
      <c r="V44" s="15">
        <v>5050</v>
      </c>
      <c r="X44" s="5"/>
    </row>
    <row r="45" spans="1:23" ht="15">
      <c r="A45" s="1" t="s">
        <v>648</v>
      </c>
      <c r="B45" s="1"/>
      <c r="C45" s="1"/>
      <c r="E45" s="4"/>
      <c r="G45" s="4"/>
      <c r="I45" s="4"/>
      <c r="K45" s="4"/>
      <c r="M45" s="10"/>
      <c r="N45" s="10"/>
      <c r="O45" s="5"/>
      <c r="Q45" s="10"/>
      <c r="R45" s="10"/>
      <c r="S45" s="5"/>
      <c r="U45" s="10"/>
      <c r="V45" s="10"/>
      <c r="W45" s="5"/>
    </row>
    <row r="46" spans="1:22" ht="15">
      <c r="A46" t="s">
        <v>557</v>
      </c>
      <c r="C46" t="s">
        <v>99</v>
      </c>
      <c r="E46" s="4" t="s">
        <v>129</v>
      </c>
      <c r="G46" s="4" t="s">
        <v>129</v>
      </c>
      <c r="I46" s="4" t="s">
        <v>129</v>
      </c>
      <c r="K46" s="4" t="s">
        <v>129</v>
      </c>
      <c r="N46" s="15">
        <v>13811</v>
      </c>
      <c r="R46" s="15">
        <v>1275</v>
      </c>
      <c r="V46" s="15">
        <v>542</v>
      </c>
    </row>
    <row r="47" spans="1:22" ht="15">
      <c r="A47" t="s">
        <v>558</v>
      </c>
      <c r="C47" t="s">
        <v>99</v>
      </c>
      <c r="E47" s="4" t="s">
        <v>129</v>
      </c>
      <c r="G47" s="4" t="s">
        <v>129</v>
      </c>
      <c r="I47" s="4" t="s">
        <v>129</v>
      </c>
      <c r="K47" s="4" t="s">
        <v>129</v>
      </c>
      <c r="N47" s="15">
        <v>48025</v>
      </c>
      <c r="R47" s="15">
        <v>3943</v>
      </c>
      <c r="V47" s="5" t="s">
        <v>129</v>
      </c>
    </row>
    <row r="48" spans="1:22" ht="15">
      <c r="A48" t="s">
        <v>559</v>
      </c>
      <c r="C48" t="s">
        <v>99</v>
      </c>
      <c r="E48" s="4" t="s">
        <v>129</v>
      </c>
      <c r="G48" s="4" t="s">
        <v>129</v>
      </c>
      <c r="I48" s="4" t="s">
        <v>129</v>
      </c>
      <c r="K48" s="4" t="s">
        <v>129</v>
      </c>
      <c r="N48" s="15">
        <v>78900</v>
      </c>
      <c r="R48" s="5" t="s">
        <v>129</v>
      </c>
      <c r="V48" s="5" t="s">
        <v>129</v>
      </c>
    </row>
    <row r="49" spans="1:25" ht="15">
      <c r="A49" t="s">
        <v>471</v>
      </c>
      <c r="C49" t="s">
        <v>119</v>
      </c>
      <c r="E49" s="4" t="s">
        <v>129</v>
      </c>
      <c r="G49" s="4" t="s">
        <v>129</v>
      </c>
      <c r="I49" s="4" t="s">
        <v>129</v>
      </c>
      <c r="K49" s="4" t="s">
        <v>129</v>
      </c>
      <c r="N49" s="15">
        <v>467784</v>
      </c>
      <c r="R49" s="15">
        <v>480</v>
      </c>
      <c r="V49" s="15">
        <v>497</v>
      </c>
      <c r="Y49" s="21">
        <v>-6</v>
      </c>
    </row>
    <row r="50" spans="1:25" ht="15">
      <c r="A50" t="s">
        <v>560</v>
      </c>
      <c r="C50" t="s">
        <v>144</v>
      </c>
      <c r="E50" s="4" t="s">
        <v>129</v>
      </c>
      <c r="G50" s="4" t="s">
        <v>129</v>
      </c>
      <c r="I50" s="4" t="s">
        <v>129</v>
      </c>
      <c r="K50" s="4" t="s">
        <v>129</v>
      </c>
      <c r="N50" s="15">
        <v>740237</v>
      </c>
      <c r="R50" s="15">
        <v>749</v>
      </c>
      <c r="T50" s="5"/>
      <c r="V50" s="15">
        <v>645</v>
      </c>
      <c r="Y50" s="21">
        <v>-11</v>
      </c>
    </row>
    <row r="51" spans="1:24" ht="15">
      <c r="A51" t="s">
        <v>561</v>
      </c>
      <c r="C51" t="s">
        <v>140</v>
      </c>
      <c r="E51" s="4" t="s">
        <v>129</v>
      </c>
      <c r="G51" s="4" t="s">
        <v>129</v>
      </c>
      <c r="I51" s="4" t="s">
        <v>129</v>
      </c>
      <c r="K51" s="4" t="s">
        <v>129</v>
      </c>
      <c r="N51" s="15">
        <v>379</v>
      </c>
      <c r="R51" s="15">
        <v>758</v>
      </c>
      <c r="V51" s="15">
        <v>287</v>
      </c>
      <c r="X51" s="5"/>
    </row>
    <row r="52" spans="1:22" ht="15">
      <c r="A52" t="s">
        <v>562</v>
      </c>
      <c r="C52" t="s">
        <v>563</v>
      </c>
      <c r="E52" s="4" t="s">
        <v>129</v>
      </c>
      <c r="G52" s="4" t="s">
        <v>129</v>
      </c>
      <c r="I52" s="4" t="s">
        <v>129</v>
      </c>
      <c r="K52" s="4" t="s">
        <v>129</v>
      </c>
      <c r="N52" s="15">
        <v>500</v>
      </c>
      <c r="R52" s="15">
        <v>540</v>
      </c>
      <c r="V52" s="15">
        <v>609</v>
      </c>
    </row>
    <row r="53" spans="1:22" ht="15">
      <c r="A53" t="s">
        <v>649</v>
      </c>
      <c r="C53" t="s">
        <v>563</v>
      </c>
      <c r="E53" s="4" t="s">
        <v>129</v>
      </c>
      <c r="G53" s="4" t="s">
        <v>129</v>
      </c>
      <c r="I53" s="4" t="s">
        <v>129</v>
      </c>
      <c r="K53" s="4" t="s">
        <v>129</v>
      </c>
      <c r="N53" s="15">
        <v>78</v>
      </c>
      <c r="R53" s="15">
        <v>78</v>
      </c>
      <c r="V53" s="15">
        <v>101</v>
      </c>
    </row>
    <row r="54" spans="1:24" ht="15">
      <c r="A54" s="1" t="s">
        <v>564</v>
      </c>
      <c r="B54" s="1"/>
      <c r="C54" s="1"/>
      <c r="E54" s="4" t="s">
        <v>129</v>
      </c>
      <c r="G54" s="4" t="s">
        <v>129</v>
      </c>
      <c r="I54" s="4" t="s">
        <v>129</v>
      </c>
      <c r="K54" s="4" t="s">
        <v>129</v>
      </c>
      <c r="M54" s="8"/>
      <c r="N54" s="8"/>
      <c r="O54" s="4"/>
      <c r="P54" s="5"/>
      <c r="R54" s="15">
        <v>7823</v>
      </c>
      <c r="T54" s="5"/>
      <c r="V54" s="15">
        <v>2681</v>
      </c>
      <c r="X54" s="5"/>
    </row>
    <row r="55" spans="1:22" ht="15">
      <c r="A55" s="1" t="s">
        <v>650</v>
      </c>
      <c r="B55" s="1"/>
      <c r="C55" s="1"/>
      <c r="E55" s="4" t="s">
        <v>129</v>
      </c>
      <c r="G55" s="4" t="s">
        <v>129</v>
      </c>
      <c r="I55" s="4" t="s">
        <v>129</v>
      </c>
      <c r="J55" s="5"/>
      <c r="K55" s="4" t="s">
        <v>129</v>
      </c>
      <c r="M55" s="10"/>
      <c r="N55" s="10"/>
      <c r="O55" s="5"/>
      <c r="P55" s="5"/>
      <c r="Q55" s="6"/>
      <c r="R55" s="6"/>
      <c r="T55" s="5"/>
      <c r="U55" s="6"/>
      <c r="V55" s="6"/>
    </row>
    <row r="56" spans="1:22" ht="15">
      <c r="A56" t="s">
        <v>397</v>
      </c>
      <c r="C56" t="s">
        <v>99</v>
      </c>
      <c r="E56" s="4" t="s">
        <v>129</v>
      </c>
      <c r="G56" s="4" t="s">
        <v>129</v>
      </c>
      <c r="I56" s="4" t="s">
        <v>129</v>
      </c>
      <c r="K56" s="4" t="s">
        <v>129</v>
      </c>
      <c r="N56" s="15">
        <v>20092</v>
      </c>
      <c r="R56" s="15">
        <v>800</v>
      </c>
      <c r="V56" s="5" t="s">
        <v>129</v>
      </c>
    </row>
    <row r="57" spans="1:22" ht="15">
      <c r="A57" t="s">
        <v>566</v>
      </c>
      <c r="C57" t="s">
        <v>99</v>
      </c>
      <c r="E57" s="4" t="s">
        <v>129</v>
      </c>
      <c r="G57" s="4" t="s">
        <v>129</v>
      </c>
      <c r="I57" s="4" t="s">
        <v>129</v>
      </c>
      <c r="K57" s="4" t="s">
        <v>129</v>
      </c>
      <c r="N57" s="15">
        <v>49295</v>
      </c>
      <c r="R57" s="5" t="s">
        <v>129</v>
      </c>
      <c r="V57" s="5" t="s">
        <v>129</v>
      </c>
    </row>
    <row r="58" spans="1:25" ht="15">
      <c r="A58" t="s">
        <v>567</v>
      </c>
      <c r="C58" t="s">
        <v>99</v>
      </c>
      <c r="E58" s="4" t="s">
        <v>129</v>
      </c>
      <c r="G58" s="4" t="s">
        <v>129</v>
      </c>
      <c r="I58" s="4" t="s">
        <v>129</v>
      </c>
      <c r="K58" s="4" t="s">
        <v>129</v>
      </c>
      <c r="N58" s="15">
        <v>6030384</v>
      </c>
      <c r="R58" s="15">
        <v>3198</v>
      </c>
      <c r="V58" s="15">
        <v>5587</v>
      </c>
      <c r="Y58" s="21">
        <v>-6</v>
      </c>
    </row>
    <row r="59" spans="1:25" ht="15">
      <c r="A59" t="s">
        <v>569</v>
      </c>
      <c r="C59" t="s">
        <v>132</v>
      </c>
      <c r="E59" s="4" t="s">
        <v>129</v>
      </c>
      <c r="G59" s="4" t="s">
        <v>129</v>
      </c>
      <c r="I59" s="4" t="s">
        <v>129</v>
      </c>
      <c r="K59" s="4" t="s">
        <v>129</v>
      </c>
      <c r="N59" s="15">
        <v>217013</v>
      </c>
      <c r="R59" s="15">
        <v>286</v>
      </c>
      <c r="V59" s="15">
        <v>4171</v>
      </c>
      <c r="Y59" s="21">
        <v>-6</v>
      </c>
    </row>
    <row r="60" spans="1:25" ht="15">
      <c r="A60" t="s">
        <v>651</v>
      </c>
      <c r="C60" t="s">
        <v>152</v>
      </c>
      <c r="E60" s="4" t="s">
        <v>129</v>
      </c>
      <c r="G60" s="4" t="s">
        <v>129</v>
      </c>
      <c r="I60" s="4" t="s">
        <v>129</v>
      </c>
      <c r="K60" s="4" t="s">
        <v>129</v>
      </c>
      <c r="N60" s="15">
        <v>14</v>
      </c>
      <c r="R60" s="15">
        <v>5</v>
      </c>
      <c r="V60" s="15">
        <v>3062</v>
      </c>
      <c r="Y60" s="21">
        <v>-6</v>
      </c>
    </row>
    <row r="61" spans="1:24" ht="15">
      <c r="A61" t="s">
        <v>570</v>
      </c>
      <c r="C61" t="s">
        <v>147</v>
      </c>
      <c r="E61" s="4" t="s">
        <v>129</v>
      </c>
      <c r="G61" s="4" t="s">
        <v>129</v>
      </c>
      <c r="I61" s="4" t="s">
        <v>129</v>
      </c>
      <c r="K61" s="4" t="s">
        <v>129</v>
      </c>
      <c r="N61" s="15">
        <v>181818</v>
      </c>
      <c r="R61" s="15">
        <v>182</v>
      </c>
      <c r="V61" s="15">
        <v>230</v>
      </c>
      <c r="X61" s="5"/>
    </row>
    <row r="62" spans="1:25" ht="15">
      <c r="A62" t="s">
        <v>652</v>
      </c>
      <c r="C62" t="s">
        <v>102</v>
      </c>
      <c r="E62" s="4" t="s">
        <v>653</v>
      </c>
      <c r="G62" s="4" t="s">
        <v>129</v>
      </c>
      <c r="I62" s="4" t="s">
        <v>129</v>
      </c>
      <c r="K62" s="4" t="s">
        <v>550</v>
      </c>
      <c r="N62" s="15">
        <v>7891</v>
      </c>
      <c r="P62" s="5"/>
      <c r="R62" s="15">
        <v>3592</v>
      </c>
      <c r="T62" s="5"/>
      <c r="V62" s="15">
        <v>3474</v>
      </c>
      <c r="X62" s="5"/>
      <c r="Y62" t="s">
        <v>654</v>
      </c>
    </row>
    <row r="63" spans="1:25" ht="15">
      <c r="A63" t="s">
        <v>655</v>
      </c>
      <c r="C63" t="s">
        <v>102</v>
      </c>
      <c r="E63" s="4" t="s">
        <v>656</v>
      </c>
      <c r="G63" s="4" t="s">
        <v>129</v>
      </c>
      <c r="I63" s="4" t="s">
        <v>129</v>
      </c>
      <c r="K63" s="4" t="s">
        <v>554</v>
      </c>
      <c r="N63" s="15">
        <v>7320</v>
      </c>
      <c r="P63" s="5"/>
      <c r="R63" s="15">
        <v>4448</v>
      </c>
      <c r="V63" s="15">
        <v>4243</v>
      </c>
      <c r="X63" s="5"/>
      <c r="Y63" t="s">
        <v>654</v>
      </c>
    </row>
    <row r="64" spans="1:22" ht="15">
      <c r="A64" t="s">
        <v>572</v>
      </c>
      <c r="C64" t="s">
        <v>563</v>
      </c>
      <c r="E64" s="4" t="s">
        <v>129</v>
      </c>
      <c r="G64" s="4" t="s">
        <v>129</v>
      </c>
      <c r="I64" s="4" t="s">
        <v>129</v>
      </c>
      <c r="K64" s="4" t="s">
        <v>129</v>
      </c>
      <c r="N64" s="15">
        <v>578</v>
      </c>
      <c r="R64" s="15">
        <v>1</v>
      </c>
      <c r="V64" s="15">
        <v>403</v>
      </c>
    </row>
    <row r="65" spans="1:24" ht="15">
      <c r="A65" s="1" t="s">
        <v>573</v>
      </c>
      <c r="B65" s="1"/>
      <c r="C65" s="1"/>
      <c r="E65" s="4"/>
      <c r="G65" s="4"/>
      <c r="K65" s="4"/>
      <c r="M65" s="10"/>
      <c r="N65" s="10"/>
      <c r="O65" s="5"/>
      <c r="R65" s="15">
        <v>12512</v>
      </c>
      <c r="T65" s="5"/>
      <c r="V65" s="15">
        <v>21170</v>
      </c>
      <c r="X65" s="5"/>
    </row>
    <row r="66" spans="1:22" ht="15">
      <c r="A66" s="1" t="s">
        <v>574</v>
      </c>
      <c r="B66" s="1"/>
      <c r="C66" s="1"/>
      <c r="D66" s="1"/>
      <c r="E66" s="1"/>
      <c r="G66" s="4"/>
      <c r="K66" s="4"/>
      <c r="M66" s="10"/>
      <c r="N66" s="10"/>
      <c r="O66" s="5"/>
      <c r="R66" s="15">
        <v>131829</v>
      </c>
      <c r="T66" s="5"/>
      <c r="V66" s="15">
        <v>129991</v>
      </c>
    </row>
  </sheetData>
  <sheetProtection selectLockedCells="1" selectUnlockedCells="1"/>
  <mergeCells count="42">
    <mergeCell ref="A2:F2"/>
    <mergeCell ref="M5:N5"/>
    <mergeCell ref="Q5:R5"/>
    <mergeCell ref="U5:V5"/>
    <mergeCell ref="A6:I6"/>
    <mergeCell ref="M6:N6"/>
    <mergeCell ref="Q6:R6"/>
    <mergeCell ref="U6:V6"/>
    <mergeCell ref="A7:C7"/>
    <mergeCell ref="M7:N7"/>
    <mergeCell ref="Q7:R7"/>
    <mergeCell ref="U7:V7"/>
    <mergeCell ref="M8:N8"/>
    <mergeCell ref="Q8:R8"/>
    <mergeCell ref="U8:V8"/>
    <mergeCell ref="A36:C36"/>
    <mergeCell ref="M36:N36"/>
    <mergeCell ref="A37:C37"/>
    <mergeCell ref="M37:N37"/>
    <mergeCell ref="Q37:R37"/>
    <mergeCell ref="U37:V37"/>
    <mergeCell ref="A41:C41"/>
    <mergeCell ref="M41:N41"/>
    <mergeCell ref="M42:N42"/>
    <mergeCell ref="Q42:R42"/>
    <mergeCell ref="U42:V42"/>
    <mergeCell ref="A44:C44"/>
    <mergeCell ref="M44:N44"/>
    <mergeCell ref="A45:C45"/>
    <mergeCell ref="M45:N45"/>
    <mergeCell ref="Q45:R45"/>
    <mergeCell ref="U45:V45"/>
    <mergeCell ref="A54:C54"/>
    <mergeCell ref="M54:N54"/>
    <mergeCell ref="A55:C55"/>
    <mergeCell ref="M55:N55"/>
    <mergeCell ref="Q55:R55"/>
    <mergeCell ref="U55:V55"/>
    <mergeCell ref="A65:C65"/>
    <mergeCell ref="M65:N65"/>
    <mergeCell ref="A66:E66"/>
    <mergeCell ref="M66:N6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4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5" spans="1:25" ht="39.75" customHeight="1">
      <c r="A5" s="12" t="s">
        <v>369</v>
      </c>
      <c r="C5" s="3" t="s">
        <v>370</v>
      </c>
      <c r="D5" s="4"/>
      <c r="E5" s="3" t="s">
        <v>371</v>
      </c>
      <c r="F5" s="4"/>
      <c r="G5" s="2" t="s">
        <v>372</v>
      </c>
      <c r="H5" s="4"/>
      <c r="I5" s="3" t="s">
        <v>373</v>
      </c>
      <c r="J5" s="4"/>
      <c r="K5" s="3" t="s">
        <v>374</v>
      </c>
      <c r="L5" s="4"/>
      <c r="M5" s="7" t="s">
        <v>375</v>
      </c>
      <c r="N5" s="7"/>
      <c r="O5" s="4"/>
      <c r="P5" s="4"/>
      <c r="Q5" s="7" t="s">
        <v>376</v>
      </c>
      <c r="R5" s="7"/>
      <c r="S5" s="4"/>
      <c r="T5" s="4"/>
      <c r="U5" s="7" t="s">
        <v>377</v>
      </c>
      <c r="V5" s="7"/>
      <c r="W5" s="4"/>
      <c r="Y5" s="3" t="s">
        <v>378</v>
      </c>
    </row>
    <row r="6" spans="1:22" ht="15">
      <c r="A6" s="1" t="s">
        <v>657</v>
      </c>
      <c r="B6" s="1"/>
      <c r="C6" s="1"/>
      <c r="E6" s="4"/>
      <c r="G6" s="4"/>
      <c r="I6" s="4"/>
      <c r="K6" s="4"/>
      <c r="M6" s="10"/>
      <c r="N6" s="10"/>
      <c r="O6" s="5"/>
      <c r="Q6" s="6"/>
      <c r="R6" s="6"/>
      <c r="T6" s="5"/>
      <c r="U6" s="6"/>
      <c r="V6" s="6"/>
    </row>
    <row r="7" spans="1:22" ht="15">
      <c r="A7" s="1" t="s">
        <v>658</v>
      </c>
      <c r="B7" s="1"/>
      <c r="C7" s="1"/>
      <c r="E7" s="4"/>
      <c r="G7" s="4"/>
      <c r="I7" s="4"/>
      <c r="K7" s="4"/>
      <c r="M7" s="10"/>
      <c r="N7" s="10"/>
      <c r="O7" s="5"/>
      <c r="Q7" s="6"/>
      <c r="R7" s="6"/>
      <c r="T7" s="5"/>
      <c r="U7" s="6"/>
      <c r="V7" s="6"/>
    </row>
    <row r="8" spans="1:24" ht="15">
      <c r="A8" t="s">
        <v>577</v>
      </c>
      <c r="C8" t="s">
        <v>130</v>
      </c>
      <c r="E8" s="4" t="s">
        <v>578</v>
      </c>
      <c r="G8" s="4" t="s">
        <v>129</v>
      </c>
      <c r="I8" s="4" t="s">
        <v>129</v>
      </c>
      <c r="K8" s="4" t="s">
        <v>659</v>
      </c>
      <c r="N8" s="15">
        <v>2600</v>
      </c>
      <c r="R8" s="15">
        <v>2600</v>
      </c>
      <c r="V8" s="15">
        <v>2600</v>
      </c>
      <c r="X8" s="5"/>
    </row>
    <row r="9" spans="1:25" ht="15">
      <c r="A9" t="s">
        <v>580</v>
      </c>
      <c r="C9" t="s">
        <v>122</v>
      </c>
      <c r="E9" s="4" t="s">
        <v>614</v>
      </c>
      <c r="G9" s="4" t="s">
        <v>582</v>
      </c>
      <c r="I9" s="4" t="s">
        <v>583</v>
      </c>
      <c r="K9" s="4" t="s">
        <v>584</v>
      </c>
      <c r="N9" s="15">
        <v>998</v>
      </c>
      <c r="R9" s="15">
        <v>998</v>
      </c>
      <c r="V9" s="15">
        <v>998</v>
      </c>
      <c r="X9" s="5"/>
      <c r="Y9" s="21">
        <v>-17</v>
      </c>
    </row>
    <row r="10" spans="1:25" ht="15">
      <c r="A10" t="s">
        <v>585</v>
      </c>
      <c r="C10" t="s">
        <v>122</v>
      </c>
      <c r="E10" s="4" t="s">
        <v>660</v>
      </c>
      <c r="G10" s="4" t="s">
        <v>129</v>
      </c>
      <c r="I10" s="4" t="s">
        <v>129</v>
      </c>
      <c r="K10" s="4" t="s">
        <v>584</v>
      </c>
      <c r="N10" s="15">
        <v>2706</v>
      </c>
      <c r="R10" s="15">
        <v>2706</v>
      </c>
      <c r="V10" s="15">
        <v>2706</v>
      </c>
      <c r="X10" s="5"/>
      <c r="Y10" t="s">
        <v>628</v>
      </c>
    </row>
    <row r="11" spans="1:24" ht="15">
      <c r="A11" s="1" t="s">
        <v>521</v>
      </c>
      <c r="B11" s="1"/>
      <c r="C11" s="1"/>
      <c r="E11" s="4"/>
      <c r="G11" s="4"/>
      <c r="I11" s="4"/>
      <c r="K11" s="4"/>
      <c r="M11" s="8"/>
      <c r="N11" s="8"/>
      <c r="O11" s="4"/>
      <c r="P11" s="5"/>
      <c r="R11" s="15">
        <v>6304</v>
      </c>
      <c r="T11" s="5"/>
      <c r="V11" s="15">
        <v>6304</v>
      </c>
      <c r="X11" s="5"/>
    </row>
    <row r="12" spans="1:24" ht="15">
      <c r="A12" s="1" t="s">
        <v>661</v>
      </c>
      <c r="B12" s="1"/>
      <c r="C12" s="1"/>
      <c r="E12" s="4"/>
      <c r="G12" s="4"/>
      <c r="I12" s="4"/>
      <c r="K12" s="4"/>
      <c r="M12" s="8"/>
      <c r="N12" s="8"/>
      <c r="O12" s="4"/>
      <c r="P12" s="5"/>
      <c r="Q12" s="6"/>
      <c r="R12" s="6"/>
      <c r="T12" s="5"/>
      <c r="U12" s="6"/>
      <c r="V12" s="6"/>
      <c r="X12" s="5"/>
    </row>
    <row r="13" spans="1:25" ht="15">
      <c r="A13" t="s">
        <v>537</v>
      </c>
      <c r="C13" t="s">
        <v>105</v>
      </c>
      <c r="E13" s="4" t="s">
        <v>662</v>
      </c>
      <c r="G13" s="4" t="s">
        <v>663</v>
      </c>
      <c r="I13" s="4" t="s">
        <v>528</v>
      </c>
      <c r="K13" s="4" t="s">
        <v>664</v>
      </c>
      <c r="N13" s="15">
        <v>16500</v>
      </c>
      <c r="R13" s="15">
        <v>16451</v>
      </c>
      <c r="V13" s="15">
        <v>16500</v>
      </c>
      <c r="X13" s="5"/>
      <c r="Y13" s="21">
        <v>-17</v>
      </c>
    </row>
    <row r="14" spans="1:24" ht="15">
      <c r="A14" t="s">
        <v>577</v>
      </c>
      <c r="C14" t="s">
        <v>130</v>
      </c>
      <c r="E14" s="4" t="s">
        <v>589</v>
      </c>
      <c r="G14" s="4" t="s">
        <v>129</v>
      </c>
      <c r="I14" s="4" t="s">
        <v>129</v>
      </c>
      <c r="K14" s="4" t="s">
        <v>659</v>
      </c>
      <c r="N14" s="15">
        <v>400</v>
      </c>
      <c r="R14" s="15">
        <v>388</v>
      </c>
      <c r="V14" s="15">
        <v>400</v>
      </c>
      <c r="X14" s="5"/>
    </row>
    <row r="15" spans="1:25" ht="15">
      <c r="A15" t="s">
        <v>590</v>
      </c>
      <c r="C15" t="s">
        <v>149</v>
      </c>
      <c r="E15" s="4" t="s">
        <v>665</v>
      </c>
      <c r="G15" s="4" t="s">
        <v>129</v>
      </c>
      <c r="I15" s="4" t="s">
        <v>129</v>
      </c>
      <c r="K15" s="4" t="s">
        <v>592</v>
      </c>
      <c r="N15" s="15">
        <v>3</v>
      </c>
      <c r="R15" s="15">
        <v>3</v>
      </c>
      <c r="V15" s="15">
        <v>3</v>
      </c>
      <c r="Y15" s="21">
        <v>-9</v>
      </c>
    </row>
    <row r="16" spans="1:25" ht="15">
      <c r="A16" t="s">
        <v>593</v>
      </c>
      <c r="C16" t="s">
        <v>146</v>
      </c>
      <c r="E16" s="4" t="s">
        <v>129</v>
      </c>
      <c r="G16" s="4" t="s">
        <v>129</v>
      </c>
      <c r="I16" s="4" t="s">
        <v>129</v>
      </c>
      <c r="K16" s="4" t="s">
        <v>129</v>
      </c>
      <c r="N16" s="15">
        <v>509</v>
      </c>
      <c r="R16" s="15">
        <v>490</v>
      </c>
      <c r="V16" s="15">
        <v>509</v>
      </c>
      <c r="X16" s="5"/>
      <c r="Y16" s="21">
        <v>-11</v>
      </c>
    </row>
    <row r="17" spans="1:24" ht="15">
      <c r="A17" s="1" t="s">
        <v>535</v>
      </c>
      <c r="B17" s="1"/>
      <c r="C17" s="1"/>
      <c r="E17" s="4"/>
      <c r="G17" s="4"/>
      <c r="I17" s="4"/>
      <c r="K17" s="4"/>
      <c r="M17" s="8"/>
      <c r="N17" s="8"/>
      <c r="O17" s="4"/>
      <c r="P17" s="5"/>
      <c r="R17" s="15">
        <v>17332</v>
      </c>
      <c r="T17" s="5"/>
      <c r="V17" s="15">
        <v>17412</v>
      </c>
      <c r="X17" s="5"/>
    </row>
    <row r="18" spans="1:24" ht="15">
      <c r="A18" s="1" t="s">
        <v>666</v>
      </c>
      <c r="B18" s="1"/>
      <c r="C18" s="1"/>
      <c r="E18" s="4"/>
      <c r="G18" s="4"/>
      <c r="I18" s="4"/>
      <c r="K18" s="4"/>
      <c r="M18" s="8"/>
      <c r="N18" s="8"/>
      <c r="O18" s="4"/>
      <c r="P18" s="5"/>
      <c r="Q18" s="6"/>
      <c r="R18" s="6"/>
      <c r="T18" s="5"/>
      <c r="U18" s="6"/>
      <c r="V18" s="6"/>
      <c r="X18" s="5"/>
    </row>
    <row r="19" spans="1:24" ht="15">
      <c r="A19" t="s">
        <v>598</v>
      </c>
      <c r="C19" t="s">
        <v>135</v>
      </c>
      <c r="E19" s="4" t="s">
        <v>129</v>
      </c>
      <c r="G19" s="4" t="s">
        <v>129</v>
      </c>
      <c r="I19" s="4" t="s">
        <v>129</v>
      </c>
      <c r="K19" s="4" t="s">
        <v>129</v>
      </c>
      <c r="N19" s="15">
        <v>1998</v>
      </c>
      <c r="R19" s="15">
        <v>3477</v>
      </c>
      <c r="V19" s="15">
        <v>4394</v>
      </c>
      <c r="X19" s="5"/>
    </row>
    <row r="20" spans="1:24" ht="15">
      <c r="A20" t="s">
        <v>667</v>
      </c>
      <c r="C20" t="s">
        <v>150</v>
      </c>
      <c r="E20" s="4" t="s">
        <v>129</v>
      </c>
      <c r="G20" s="4" t="s">
        <v>129</v>
      </c>
      <c r="I20" s="4" t="s">
        <v>129</v>
      </c>
      <c r="K20" s="4" t="s">
        <v>129</v>
      </c>
      <c r="N20" s="15">
        <v>202336</v>
      </c>
      <c r="R20" s="15">
        <v>437</v>
      </c>
      <c r="V20" s="15">
        <v>843</v>
      </c>
      <c r="X20" s="5"/>
    </row>
    <row r="21" spans="1:25" ht="15">
      <c r="A21" t="s">
        <v>577</v>
      </c>
      <c r="C21" t="s">
        <v>130</v>
      </c>
      <c r="E21" s="4" t="s">
        <v>602</v>
      </c>
      <c r="G21" s="4" t="s">
        <v>129</v>
      </c>
      <c r="I21" s="4" t="s">
        <v>129</v>
      </c>
      <c r="K21" s="4" t="s">
        <v>129</v>
      </c>
      <c r="N21" s="15">
        <v>1000</v>
      </c>
      <c r="R21" s="15">
        <v>1786</v>
      </c>
      <c r="V21" s="15">
        <v>1898</v>
      </c>
      <c r="X21" s="5"/>
      <c r="Y21" s="21">
        <v>-14</v>
      </c>
    </row>
    <row r="22" spans="1:25" ht="15">
      <c r="A22" t="s">
        <v>601</v>
      </c>
      <c r="C22" t="s">
        <v>122</v>
      </c>
      <c r="E22" s="4" t="s">
        <v>600</v>
      </c>
      <c r="G22" s="4" t="s">
        <v>129</v>
      </c>
      <c r="I22" s="4" t="s">
        <v>129</v>
      </c>
      <c r="K22" s="4" t="s">
        <v>129</v>
      </c>
      <c r="N22" s="15">
        <v>86000</v>
      </c>
      <c r="R22" s="15">
        <v>1066</v>
      </c>
      <c r="V22" s="15">
        <v>3726</v>
      </c>
      <c r="X22" s="5"/>
      <c r="Y22" s="21">
        <v>-14</v>
      </c>
    </row>
    <row r="23" spans="1:24" ht="15">
      <c r="A23" s="1" t="s">
        <v>564</v>
      </c>
      <c r="B23" s="1"/>
      <c r="C23" s="1"/>
      <c r="E23" s="4"/>
      <c r="G23" s="4"/>
      <c r="I23" s="4"/>
      <c r="K23" s="4"/>
      <c r="M23" s="8"/>
      <c r="N23" s="8"/>
      <c r="O23" s="4"/>
      <c r="P23" s="5"/>
      <c r="R23" s="15">
        <v>6766</v>
      </c>
      <c r="T23" s="5"/>
      <c r="V23" s="15">
        <v>10861</v>
      </c>
      <c r="X23" s="5"/>
    </row>
    <row r="24" spans="1:22" ht="15">
      <c r="A24" s="1" t="s">
        <v>668</v>
      </c>
      <c r="B24" s="1"/>
      <c r="C24" s="1"/>
      <c r="E24" s="4"/>
      <c r="G24" s="4"/>
      <c r="I24" s="4"/>
      <c r="K24" s="4"/>
      <c r="M24" s="10"/>
      <c r="N24" s="10"/>
      <c r="O24" s="5"/>
      <c r="Q24" s="6"/>
      <c r="R24" s="6"/>
      <c r="T24" s="5"/>
      <c r="U24" s="6"/>
      <c r="V24" s="6"/>
    </row>
    <row r="25" spans="1:24" ht="15">
      <c r="A25" t="s">
        <v>604</v>
      </c>
      <c r="C25" t="s">
        <v>124</v>
      </c>
      <c r="E25" s="4" t="s">
        <v>129</v>
      </c>
      <c r="G25" s="4" t="s">
        <v>129</v>
      </c>
      <c r="I25" s="4" t="s">
        <v>129</v>
      </c>
      <c r="K25" s="4" t="s">
        <v>129</v>
      </c>
      <c r="N25" s="15">
        <v>1253198</v>
      </c>
      <c r="R25" s="15">
        <v>1504</v>
      </c>
      <c r="V25" s="15">
        <v>1193</v>
      </c>
      <c r="X25" s="5"/>
    </row>
    <row r="26" spans="1:24" ht="15">
      <c r="A26" t="s">
        <v>605</v>
      </c>
      <c r="C26" t="s">
        <v>124</v>
      </c>
      <c r="E26" s="4" t="s">
        <v>129</v>
      </c>
      <c r="G26" s="4" t="s">
        <v>129</v>
      </c>
      <c r="I26" s="4" t="s">
        <v>129</v>
      </c>
      <c r="K26" s="4" t="s">
        <v>129</v>
      </c>
      <c r="N26" s="15">
        <v>1085073</v>
      </c>
      <c r="R26" s="15">
        <v>362</v>
      </c>
      <c r="V26" s="15">
        <v>1528</v>
      </c>
      <c r="X26" s="5"/>
    </row>
    <row r="27" spans="1:24" ht="15">
      <c r="A27" t="s">
        <v>537</v>
      </c>
      <c r="C27" t="s">
        <v>105</v>
      </c>
      <c r="E27" s="4" t="s">
        <v>129</v>
      </c>
      <c r="G27" s="4" t="s">
        <v>129</v>
      </c>
      <c r="I27" s="4" t="s">
        <v>129</v>
      </c>
      <c r="K27" s="4" t="s">
        <v>129</v>
      </c>
      <c r="N27" s="5" t="s">
        <v>129</v>
      </c>
      <c r="R27" s="15">
        <v>3263</v>
      </c>
      <c r="V27" s="15">
        <v>16319</v>
      </c>
      <c r="X27" s="5"/>
    </row>
    <row r="28" spans="1:24" ht="15">
      <c r="A28" t="s">
        <v>606</v>
      </c>
      <c r="C28" t="s">
        <v>135</v>
      </c>
      <c r="E28" s="4" t="s">
        <v>129</v>
      </c>
      <c r="G28" s="4" t="s">
        <v>129</v>
      </c>
      <c r="I28" s="4" t="s">
        <v>129</v>
      </c>
      <c r="K28" s="4" t="s">
        <v>129</v>
      </c>
      <c r="N28" s="15">
        <v>200000</v>
      </c>
      <c r="R28" s="15">
        <v>2</v>
      </c>
      <c r="V28" s="15">
        <v>185</v>
      </c>
      <c r="X28" s="5"/>
    </row>
    <row r="29" spans="1:24" ht="15">
      <c r="A29" t="s">
        <v>667</v>
      </c>
      <c r="C29" t="s">
        <v>150</v>
      </c>
      <c r="E29" s="4" t="s">
        <v>129</v>
      </c>
      <c r="G29" s="4" t="s">
        <v>129</v>
      </c>
      <c r="I29" s="4" t="s">
        <v>129</v>
      </c>
      <c r="K29" s="4" t="s">
        <v>129</v>
      </c>
      <c r="N29" s="15">
        <v>2593234</v>
      </c>
      <c r="R29" s="15">
        <v>1224</v>
      </c>
      <c r="V29" s="15">
        <v>7164</v>
      </c>
      <c r="X29" s="5"/>
    </row>
    <row r="30" spans="1:24" ht="15">
      <c r="A30" t="s">
        <v>577</v>
      </c>
      <c r="C30" t="s">
        <v>130</v>
      </c>
      <c r="E30" s="4" t="s">
        <v>129</v>
      </c>
      <c r="G30" s="4" t="s">
        <v>129</v>
      </c>
      <c r="I30" s="4" t="s">
        <v>129</v>
      </c>
      <c r="K30" s="4" t="s">
        <v>129</v>
      </c>
      <c r="N30" s="15">
        <v>45</v>
      </c>
      <c r="R30" s="5" t="s">
        <v>129</v>
      </c>
      <c r="V30" s="15">
        <v>63</v>
      </c>
      <c r="X30" s="5"/>
    </row>
    <row r="31" spans="1:22" ht="15">
      <c r="A31" t="s">
        <v>608</v>
      </c>
      <c r="C31" t="s">
        <v>105</v>
      </c>
      <c r="E31" s="4" t="s">
        <v>129</v>
      </c>
      <c r="G31" s="4" t="s">
        <v>129</v>
      </c>
      <c r="I31" s="4" t="s">
        <v>129</v>
      </c>
      <c r="K31" s="4" t="s">
        <v>129</v>
      </c>
      <c r="N31" s="15">
        <v>6088000</v>
      </c>
      <c r="R31" s="15">
        <v>6088</v>
      </c>
      <c r="V31" s="5" t="s">
        <v>129</v>
      </c>
    </row>
    <row r="32" spans="1:22" ht="15">
      <c r="A32" t="s">
        <v>590</v>
      </c>
      <c r="C32" t="s">
        <v>149</v>
      </c>
      <c r="E32" s="4" t="s">
        <v>129</v>
      </c>
      <c r="G32" s="4" t="s">
        <v>129</v>
      </c>
      <c r="I32" s="4" t="s">
        <v>129</v>
      </c>
      <c r="K32" s="4" t="s">
        <v>129</v>
      </c>
      <c r="N32" s="15">
        <v>15068000</v>
      </c>
      <c r="R32" s="15">
        <v>6958</v>
      </c>
      <c r="V32" s="15">
        <v>330</v>
      </c>
    </row>
    <row r="33" spans="1:22" ht="15">
      <c r="A33" s="1" t="s">
        <v>573</v>
      </c>
      <c r="B33" s="1"/>
      <c r="C33" s="1"/>
      <c r="E33" s="4"/>
      <c r="G33" s="4"/>
      <c r="I33" s="4"/>
      <c r="K33" s="4"/>
      <c r="M33" s="10"/>
      <c r="N33" s="10"/>
      <c r="O33" s="5"/>
      <c r="R33" s="15">
        <v>19401</v>
      </c>
      <c r="T33" s="5"/>
      <c r="V33" s="15">
        <v>26782</v>
      </c>
    </row>
    <row r="34" spans="1:22" ht="15">
      <c r="A34" s="1" t="s">
        <v>609</v>
      </c>
      <c r="B34" s="1"/>
      <c r="C34" s="1"/>
      <c r="E34" s="4"/>
      <c r="G34" s="4"/>
      <c r="I34" s="4"/>
      <c r="K34" s="4"/>
      <c r="M34" s="10"/>
      <c r="N34" s="10"/>
      <c r="O34" s="5"/>
      <c r="R34" s="15">
        <v>49803</v>
      </c>
      <c r="T34" s="5"/>
      <c r="V34" s="15">
        <v>61359</v>
      </c>
    </row>
    <row r="35" spans="1:23" ht="15">
      <c r="A35" s="1" t="s">
        <v>669</v>
      </c>
      <c r="B35" s="1"/>
      <c r="C35" s="1"/>
      <c r="E35" s="4"/>
      <c r="I35" s="4"/>
      <c r="K35" s="4"/>
      <c r="M35" s="10"/>
      <c r="N35" s="10"/>
      <c r="O35" s="5"/>
      <c r="Q35" s="10"/>
      <c r="R35" s="10"/>
      <c r="S35" s="5"/>
      <c r="U35" s="10"/>
      <c r="V35" s="10"/>
      <c r="W35" s="5"/>
    </row>
    <row r="36" spans="1:23" ht="15">
      <c r="A36" s="1" t="s">
        <v>670</v>
      </c>
      <c r="B36" s="1"/>
      <c r="C36" s="1"/>
      <c r="E36" s="4"/>
      <c r="I36" s="4"/>
      <c r="K36" s="4"/>
      <c r="M36" s="10"/>
      <c r="N36" s="10"/>
      <c r="O36" s="5"/>
      <c r="Q36" s="10"/>
      <c r="R36" s="10"/>
      <c r="S36" s="5"/>
      <c r="U36" s="10"/>
      <c r="V36" s="10"/>
      <c r="W36" s="5"/>
    </row>
    <row r="37" spans="1:22" ht="15">
      <c r="A37" t="s">
        <v>671</v>
      </c>
      <c r="C37" t="s">
        <v>108</v>
      </c>
      <c r="E37" s="4" t="s">
        <v>672</v>
      </c>
      <c r="G37" s="4" t="s">
        <v>527</v>
      </c>
      <c r="I37" s="4" t="s">
        <v>474</v>
      </c>
      <c r="K37" s="4" t="s">
        <v>673</v>
      </c>
      <c r="N37" s="15">
        <v>3635</v>
      </c>
      <c r="R37" s="15">
        <v>3635</v>
      </c>
      <c r="V37" s="15">
        <v>3635</v>
      </c>
    </row>
    <row r="38" spans="1:22" ht="15">
      <c r="A38" s="1" t="s">
        <v>521</v>
      </c>
      <c r="B38" s="1"/>
      <c r="C38" s="1"/>
      <c r="E38" s="4"/>
      <c r="G38" s="4"/>
      <c r="I38" s="4"/>
      <c r="K38" s="4"/>
      <c r="M38" s="8"/>
      <c r="N38" s="8"/>
      <c r="O38" s="4"/>
      <c r="P38" s="5"/>
      <c r="R38" s="15">
        <v>3635</v>
      </c>
      <c r="T38" s="5"/>
      <c r="V38" s="15">
        <v>3635</v>
      </c>
    </row>
    <row r="39" spans="1:23" ht="15">
      <c r="A39" s="1" t="s">
        <v>674</v>
      </c>
      <c r="B39" s="1"/>
      <c r="C39" s="1"/>
      <c r="E39" s="4"/>
      <c r="I39" s="4"/>
      <c r="K39" s="4"/>
      <c r="M39" s="10"/>
      <c r="N39" s="10"/>
      <c r="O39" s="5"/>
      <c r="Q39" s="10"/>
      <c r="R39" s="10"/>
      <c r="S39" s="5"/>
      <c r="U39" s="10"/>
      <c r="V39" s="10"/>
      <c r="W39" s="5"/>
    </row>
    <row r="40" spans="1:22" ht="15">
      <c r="A40" t="s">
        <v>675</v>
      </c>
      <c r="C40" t="s">
        <v>108</v>
      </c>
      <c r="E40" s="4" t="s">
        <v>129</v>
      </c>
      <c r="G40" s="4" t="s">
        <v>129</v>
      </c>
      <c r="I40" s="4" t="s">
        <v>129</v>
      </c>
      <c r="K40" s="4" t="s">
        <v>129</v>
      </c>
      <c r="N40" s="15">
        <v>9041810</v>
      </c>
      <c r="R40" s="15">
        <v>5215</v>
      </c>
      <c r="V40" s="15">
        <v>3204</v>
      </c>
    </row>
    <row r="41" spans="1:22" ht="15">
      <c r="A41" s="1" t="s">
        <v>564</v>
      </c>
      <c r="B41" s="1"/>
      <c r="C41" s="1"/>
      <c r="E41" s="4"/>
      <c r="G41" s="4"/>
      <c r="I41" s="4"/>
      <c r="K41" s="4"/>
      <c r="M41" s="8"/>
      <c r="N41" s="8"/>
      <c r="O41" s="4"/>
      <c r="P41" s="5"/>
      <c r="R41" s="15">
        <v>5215</v>
      </c>
      <c r="T41" s="5"/>
      <c r="V41" s="15">
        <v>3204</v>
      </c>
    </row>
    <row r="42" spans="1:22" ht="15">
      <c r="A42" s="1" t="s">
        <v>676</v>
      </c>
      <c r="B42" s="1"/>
      <c r="C42" s="1"/>
      <c r="E42" s="4"/>
      <c r="G42" s="4"/>
      <c r="I42" s="4"/>
      <c r="K42" s="4"/>
      <c r="M42" s="8"/>
      <c r="N42" s="8"/>
      <c r="O42" s="4"/>
      <c r="P42" s="5"/>
      <c r="R42" s="15">
        <v>8850</v>
      </c>
      <c r="T42" s="5"/>
      <c r="V42" s="15">
        <v>6839</v>
      </c>
    </row>
    <row r="43" spans="1:24" ht="15">
      <c r="A43" s="1" t="s">
        <v>677</v>
      </c>
      <c r="B43" s="1"/>
      <c r="C43" s="1"/>
      <c r="E43" s="4"/>
      <c r="G43" s="4"/>
      <c r="K43" s="4"/>
      <c r="M43" s="8"/>
      <c r="N43" s="8"/>
      <c r="O43" s="4"/>
      <c r="P43" s="5"/>
      <c r="Q43" s="13">
        <v>190482</v>
      </c>
      <c r="R43" s="13"/>
      <c r="T43" s="5"/>
      <c r="U43" s="13">
        <v>198189</v>
      </c>
      <c r="V43" s="13"/>
      <c r="X43" s="5"/>
    </row>
  </sheetData>
  <sheetProtection selectLockedCells="1" selectUnlockedCells="1"/>
  <mergeCells count="56">
    <mergeCell ref="A2:F2"/>
    <mergeCell ref="M5:N5"/>
    <mergeCell ref="Q5:R5"/>
    <mergeCell ref="U5:V5"/>
    <mergeCell ref="A6:C6"/>
    <mergeCell ref="M6:N6"/>
    <mergeCell ref="Q6:R6"/>
    <mergeCell ref="U6:V6"/>
    <mergeCell ref="A7:C7"/>
    <mergeCell ref="M7:N7"/>
    <mergeCell ref="Q7:R7"/>
    <mergeCell ref="U7:V7"/>
    <mergeCell ref="A11:C11"/>
    <mergeCell ref="M11:N11"/>
    <mergeCell ref="A12:C12"/>
    <mergeCell ref="M12:N12"/>
    <mergeCell ref="Q12:R12"/>
    <mergeCell ref="U12:V12"/>
    <mergeCell ref="A17:C17"/>
    <mergeCell ref="M17:N17"/>
    <mergeCell ref="A18:C18"/>
    <mergeCell ref="M18:N18"/>
    <mergeCell ref="Q18:R18"/>
    <mergeCell ref="U18:V18"/>
    <mergeCell ref="A23:C23"/>
    <mergeCell ref="M23:N23"/>
    <mergeCell ref="A24:C24"/>
    <mergeCell ref="M24:N24"/>
    <mergeCell ref="Q24:R24"/>
    <mergeCell ref="U24:V24"/>
    <mergeCell ref="A33:C33"/>
    <mergeCell ref="M33:N33"/>
    <mergeCell ref="A34:C34"/>
    <mergeCell ref="M34:N34"/>
    <mergeCell ref="A35:C35"/>
    <mergeCell ref="M35:N35"/>
    <mergeCell ref="Q35:R35"/>
    <mergeCell ref="U35:V35"/>
    <mergeCell ref="A36:C36"/>
    <mergeCell ref="M36:N36"/>
    <mergeCell ref="Q36:R36"/>
    <mergeCell ref="U36:V36"/>
    <mergeCell ref="A38:C38"/>
    <mergeCell ref="M38:N38"/>
    <mergeCell ref="A39:C39"/>
    <mergeCell ref="M39:N39"/>
    <mergeCell ref="Q39:R39"/>
    <mergeCell ref="U39:V39"/>
    <mergeCell ref="A41:C41"/>
    <mergeCell ref="M41:N41"/>
    <mergeCell ref="A42:C42"/>
    <mergeCell ref="M42:N42"/>
    <mergeCell ref="A43:C43"/>
    <mergeCell ref="M43:N43"/>
    <mergeCell ref="Q43:R43"/>
    <mergeCell ref="U43:V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33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8" ht="15">
      <c r="A5" s="12" t="s">
        <v>204</v>
      </c>
      <c r="B5" s="12" t="s">
        <v>205</v>
      </c>
      <c r="C5" s="7" t="s">
        <v>36</v>
      </c>
      <c r="D5" s="7"/>
      <c r="E5" s="4"/>
      <c r="F5" s="7" t="s">
        <v>49</v>
      </c>
      <c r="G5" s="7"/>
      <c r="H5" s="4"/>
    </row>
    <row r="6" spans="1:7" ht="15">
      <c r="A6" t="s">
        <v>206</v>
      </c>
      <c r="B6" t="s">
        <v>207</v>
      </c>
      <c r="C6" s="13">
        <v>897</v>
      </c>
      <c r="D6" s="13"/>
      <c r="F6" s="13">
        <v>4000</v>
      </c>
      <c r="G6" s="13"/>
    </row>
    <row r="7" spans="1:7" ht="15">
      <c r="A7" t="s">
        <v>208</v>
      </c>
      <c r="B7" t="s">
        <v>207</v>
      </c>
      <c r="D7" s="15">
        <v>1531</v>
      </c>
      <c r="G7" s="15">
        <v>5000</v>
      </c>
    </row>
    <row r="8" spans="1:8" ht="15">
      <c r="A8" t="s">
        <v>209</v>
      </c>
      <c r="B8" t="s">
        <v>207</v>
      </c>
      <c r="D8" s="15">
        <v>453</v>
      </c>
      <c r="F8" s="10" t="s">
        <v>195</v>
      </c>
      <c r="G8" s="10"/>
      <c r="H8" s="5"/>
    </row>
    <row r="9" spans="1:7" ht="15">
      <c r="A9" t="s">
        <v>210</v>
      </c>
      <c r="B9" t="s">
        <v>207</v>
      </c>
      <c r="D9" s="15">
        <v>922</v>
      </c>
      <c r="G9" s="15">
        <v>722</v>
      </c>
    </row>
    <row r="10" spans="1:7" ht="15">
      <c r="A10" t="s">
        <v>211</v>
      </c>
      <c r="B10" t="s">
        <v>207</v>
      </c>
      <c r="D10" s="15">
        <v>2063</v>
      </c>
      <c r="G10" s="15">
        <v>2063</v>
      </c>
    </row>
    <row r="11" spans="1:7" ht="15">
      <c r="A11" t="s">
        <v>212</v>
      </c>
      <c r="B11" t="s">
        <v>207</v>
      </c>
      <c r="D11" s="15">
        <v>700</v>
      </c>
      <c r="G11" s="15">
        <v>1000</v>
      </c>
    </row>
    <row r="12" spans="1:8" ht="15">
      <c r="A12" t="s">
        <v>213</v>
      </c>
      <c r="B12" t="s">
        <v>207</v>
      </c>
      <c r="D12" s="15">
        <v>598</v>
      </c>
      <c r="F12" s="10" t="s">
        <v>195</v>
      </c>
      <c r="G12" s="10"/>
      <c r="H12" s="5"/>
    </row>
    <row r="13" spans="1:8" ht="15">
      <c r="A13" t="s">
        <v>214</v>
      </c>
      <c r="B13" t="s">
        <v>207</v>
      </c>
      <c r="D13" s="15">
        <v>187</v>
      </c>
      <c r="F13" s="10" t="s">
        <v>195</v>
      </c>
      <c r="G13" s="10"/>
      <c r="H13" s="5"/>
    </row>
    <row r="14" spans="1:8" ht="15">
      <c r="A14" t="s">
        <v>215</v>
      </c>
      <c r="B14" t="s">
        <v>207</v>
      </c>
      <c r="D14" s="15">
        <v>872</v>
      </c>
      <c r="F14" s="10" t="s">
        <v>195</v>
      </c>
      <c r="G14" s="10"/>
      <c r="H14" s="5"/>
    </row>
    <row r="15" spans="1:8" ht="15">
      <c r="A15" t="s">
        <v>216</v>
      </c>
      <c r="B15" t="s">
        <v>82</v>
      </c>
      <c r="D15" s="15">
        <v>80</v>
      </c>
      <c r="F15" s="10" t="s">
        <v>195</v>
      </c>
      <c r="G15" s="10"/>
      <c r="H15" s="5"/>
    </row>
    <row r="16" spans="1:8" ht="15">
      <c r="A16" t="s">
        <v>217</v>
      </c>
      <c r="B16" t="s">
        <v>218</v>
      </c>
      <c r="D16" s="15">
        <v>732</v>
      </c>
      <c r="F16" s="10" t="s">
        <v>195</v>
      </c>
      <c r="G16" s="10"/>
      <c r="H16" s="5"/>
    </row>
    <row r="17" spans="1:7" ht="15">
      <c r="A17" t="s">
        <v>219</v>
      </c>
      <c r="B17" t="s">
        <v>207</v>
      </c>
      <c r="C17" s="10" t="s">
        <v>195</v>
      </c>
      <c r="D17" s="10"/>
      <c r="E17" s="5"/>
      <c r="G17" s="15">
        <v>3500</v>
      </c>
    </row>
    <row r="18" spans="1:7" ht="15">
      <c r="A18" t="s">
        <v>220</v>
      </c>
      <c r="B18" t="s">
        <v>207</v>
      </c>
      <c r="D18" s="15">
        <v>436</v>
      </c>
      <c r="G18" s="15">
        <v>872</v>
      </c>
    </row>
    <row r="19" spans="1:7" ht="15">
      <c r="A19" t="s">
        <v>221</v>
      </c>
      <c r="B19" t="s">
        <v>207</v>
      </c>
      <c r="D19" s="15">
        <v>2500</v>
      </c>
      <c r="G19" s="15">
        <v>2500</v>
      </c>
    </row>
    <row r="20" spans="1:7" ht="15">
      <c r="A20" t="s">
        <v>222</v>
      </c>
      <c r="B20" t="s">
        <v>207</v>
      </c>
      <c r="D20" s="15">
        <v>1378</v>
      </c>
      <c r="G20" s="15">
        <v>1937</v>
      </c>
    </row>
    <row r="21" spans="1:7" ht="15">
      <c r="A21" t="s">
        <v>223</v>
      </c>
      <c r="B21" t="s">
        <v>207</v>
      </c>
      <c r="D21" s="5" t="s">
        <v>129</v>
      </c>
      <c r="G21" s="15">
        <v>3275</v>
      </c>
    </row>
    <row r="22" spans="1:7" ht="15">
      <c r="A22" t="s">
        <v>224</v>
      </c>
      <c r="B22" t="s">
        <v>207</v>
      </c>
      <c r="D22" s="15">
        <v>438</v>
      </c>
      <c r="G22" s="15">
        <v>269</v>
      </c>
    </row>
    <row r="23" spans="1:7" ht="15">
      <c r="A23" s="12" t="s">
        <v>225</v>
      </c>
      <c r="C23" s="13">
        <v>13787</v>
      </c>
      <c r="D23" s="13"/>
      <c r="F23" s="13">
        <v>25138</v>
      </c>
      <c r="G23" s="13"/>
    </row>
  </sheetData>
  <sheetProtection selectLockedCells="1" selectUnlockedCells="1"/>
  <mergeCells count="14">
    <mergeCell ref="A2:F2"/>
    <mergeCell ref="C5:D5"/>
    <mergeCell ref="F5:G5"/>
    <mergeCell ref="C6:D6"/>
    <mergeCell ref="F6:G6"/>
    <mergeCell ref="F8:G8"/>
    <mergeCell ref="F12:G12"/>
    <mergeCell ref="F13:G13"/>
    <mergeCell ref="F14:G14"/>
    <mergeCell ref="F15:G15"/>
    <mergeCell ref="F16:G16"/>
    <mergeCell ref="C17:D17"/>
    <mergeCell ref="C23:D23"/>
    <mergeCell ref="F23:G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17" ht="39.75" customHeight="1">
      <c r="A5" s="4"/>
      <c r="B5" s="4"/>
      <c r="C5" s="14" t="s">
        <v>66</v>
      </c>
      <c r="D5" s="14"/>
      <c r="E5" s="4"/>
      <c r="F5" s="4"/>
      <c r="G5" s="14" t="s">
        <v>67</v>
      </c>
      <c r="H5" s="14"/>
      <c r="I5" s="4"/>
      <c r="J5" s="4"/>
      <c r="K5" s="14" t="s">
        <v>68</v>
      </c>
      <c r="L5" s="14"/>
      <c r="M5" s="4"/>
      <c r="N5" s="4"/>
      <c r="O5" s="14" t="s">
        <v>69</v>
      </c>
      <c r="P5" s="14"/>
      <c r="Q5" s="4"/>
    </row>
    <row r="6" spans="1:16" ht="15">
      <c r="A6" t="s">
        <v>70</v>
      </c>
      <c r="C6" s="13">
        <v>143047</v>
      </c>
      <c r="D6" s="13"/>
      <c r="F6" s="5"/>
      <c r="H6" s="5" t="s">
        <v>71</v>
      </c>
      <c r="J6" s="5"/>
      <c r="K6" s="13">
        <v>136896</v>
      </c>
      <c r="L6" s="13"/>
      <c r="N6" s="5"/>
      <c r="P6" s="5" t="s">
        <v>72</v>
      </c>
    </row>
    <row r="7" spans="1:16" ht="15">
      <c r="A7" t="s">
        <v>73</v>
      </c>
      <c r="D7" s="15">
        <v>8283</v>
      </c>
      <c r="F7" s="5"/>
      <c r="H7" s="5" t="s">
        <v>74</v>
      </c>
      <c r="J7" s="5"/>
      <c r="L7" s="15">
        <v>6464</v>
      </c>
      <c r="N7" s="5"/>
      <c r="P7" s="5" t="s">
        <v>75</v>
      </c>
    </row>
    <row r="8" spans="1:16" ht="15">
      <c r="A8" t="s">
        <v>76</v>
      </c>
      <c r="D8" s="15">
        <v>26571</v>
      </c>
      <c r="F8" s="5"/>
      <c r="H8" s="5" t="s">
        <v>77</v>
      </c>
      <c r="J8" s="5"/>
      <c r="L8" s="15">
        <v>25851</v>
      </c>
      <c r="N8" s="5"/>
      <c r="P8" s="5" t="s">
        <v>78</v>
      </c>
    </row>
    <row r="9" spans="1:16" ht="15">
      <c r="A9" t="s">
        <v>79</v>
      </c>
      <c r="D9" s="15">
        <v>6185</v>
      </c>
      <c r="F9" s="5"/>
      <c r="H9" s="5" t="s">
        <v>80</v>
      </c>
      <c r="J9" s="5"/>
      <c r="L9" s="15">
        <v>4972</v>
      </c>
      <c r="N9" s="5"/>
      <c r="P9" s="5" t="s">
        <v>81</v>
      </c>
    </row>
    <row r="10" spans="1:16" ht="15">
      <c r="A10" t="s">
        <v>82</v>
      </c>
      <c r="D10" s="15">
        <v>414</v>
      </c>
      <c r="F10" s="5"/>
      <c r="H10" s="5" t="s">
        <v>83</v>
      </c>
      <c r="J10" s="5"/>
      <c r="L10" s="15">
        <v>403</v>
      </c>
      <c r="N10" s="5"/>
      <c r="P10" s="5" t="s">
        <v>83</v>
      </c>
    </row>
    <row r="11" spans="1:16" ht="15">
      <c r="A11" t="s">
        <v>84</v>
      </c>
      <c r="D11" s="15">
        <v>36016</v>
      </c>
      <c r="F11" s="5"/>
      <c r="H11" s="5" t="s">
        <v>85</v>
      </c>
      <c r="J11" s="5"/>
      <c r="L11" s="15">
        <v>29006</v>
      </c>
      <c r="N11" s="5"/>
      <c r="P11" s="5" t="s">
        <v>86</v>
      </c>
    </row>
    <row r="12" spans="1:16" ht="15">
      <c r="A12" t="s">
        <v>87</v>
      </c>
      <c r="C12" s="13">
        <v>220516</v>
      </c>
      <c r="D12" s="13"/>
      <c r="F12" s="5"/>
      <c r="H12" s="5" t="s">
        <v>88</v>
      </c>
      <c r="J12" s="5"/>
      <c r="K12" s="13">
        <v>203592</v>
      </c>
      <c r="L12" s="13"/>
      <c r="N12" s="5"/>
      <c r="P12" s="5" t="s">
        <v>88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3" spans="1:17" ht="39.75" customHeight="1">
      <c r="A3" s="4"/>
      <c r="B3" s="4"/>
      <c r="C3" s="14" t="s">
        <v>66</v>
      </c>
      <c r="D3" s="14"/>
      <c r="E3" s="4"/>
      <c r="F3" s="4"/>
      <c r="G3" s="14" t="s">
        <v>67</v>
      </c>
      <c r="H3" s="14"/>
      <c r="I3" s="4"/>
      <c r="J3" s="4"/>
      <c r="K3" s="14" t="s">
        <v>68</v>
      </c>
      <c r="L3" s="14"/>
      <c r="M3" s="4"/>
      <c r="N3" s="4"/>
      <c r="O3" s="14" t="s">
        <v>69</v>
      </c>
      <c r="P3" s="14"/>
      <c r="Q3" s="4"/>
    </row>
    <row r="4" spans="1:16" ht="15">
      <c r="A4" t="s">
        <v>70</v>
      </c>
      <c r="C4" s="13">
        <v>103667</v>
      </c>
      <c r="D4" s="13"/>
      <c r="F4" s="5"/>
      <c r="H4" s="5" t="s">
        <v>89</v>
      </c>
      <c r="J4" s="5"/>
      <c r="K4" s="13">
        <v>98251</v>
      </c>
      <c r="L4" s="13"/>
      <c r="N4" s="5"/>
      <c r="P4" s="5" t="s">
        <v>90</v>
      </c>
    </row>
    <row r="5" spans="1:16" ht="15">
      <c r="A5" t="s">
        <v>73</v>
      </c>
      <c r="D5" s="15">
        <v>30048</v>
      </c>
      <c r="F5" s="5"/>
      <c r="H5" s="5" t="s">
        <v>91</v>
      </c>
      <c r="J5" s="5"/>
      <c r="L5" s="15">
        <v>30190</v>
      </c>
      <c r="N5" s="5"/>
      <c r="P5" s="5" t="s">
        <v>92</v>
      </c>
    </row>
    <row r="6" spans="1:16" ht="15">
      <c r="A6" t="s">
        <v>76</v>
      </c>
      <c r="D6" s="15">
        <v>5050</v>
      </c>
      <c r="F6" s="5"/>
      <c r="H6" s="5" t="s">
        <v>93</v>
      </c>
      <c r="J6" s="5"/>
      <c r="L6" s="15">
        <v>5050</v>
      </c>
      <c r="N6" s="5"/>
      <c r="P6" s="5" t="s">
        <v>93</v>
      </c>
    </row>
    <row r="7" spans="1:16" ht="15">
      <c r="A7" t="s">
        <v>84</v>
      </c>
      <c r="D7" s="15">
        <v>51717</v>
      </c>
      <c r="F7" s="5"/>
      <c r="H7" s="5" t="s">
        <v>95</v>
      </c>
      <c r="J7" s="5"/>
      <c r="L7" s="15">
        <v>64698</v>
      </c>
      <c r="N7" s="5"/>
      <c r="P7" s="5" t="s">
        <v>96</v>
      </c>
    </row>
    <row r="8" spans="1:16" ht="15">
      <c r="A8" t="s">
        <v>87</v>
      </c>
      <c r="C8" s="13">
        <v>190482</v>
      </c>
      <c r="D8" s="13"/>
      <c r="F8" s="5"/>
      <c r="H8" s="5" t="s">
        <v>88</v>
      </c>
      <c r="J8" s="5"/>
      <c r="K8" s="13">
        <v>198189</v>
      </c>
      <c r="L8" s="13"/>
      <c r="N8" s="5"/>
      <c r="P8" s="5" t="s">
        <v>88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21" ht="15">
      <c r="A5" s="4"/>
      <c r="B5" s="4"/>
      <c r="C5" s="7" t="s">
        <v>679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</row>
    <row r="6" spans="1:21" ht="15">
      <c r="A6" s="4"/>
      <c r="B6" s="4"/>
      <c r="C6" s="7" t="s">
        <v>680</v>
      </c>
      <c r="D6" s="7"/>
      <c r="E6" s="4"/>
      <c r="F6" s="4"/>
      <c r="G6" s="7" t="s">
        <v>681</v>
      </c>
      <c r="H6" s="7"/>
      <c r="I6" s="4"/>
      <c r="J6" s="4"/>
      <c r="K6" s="7" t="s">
        <v>682</v>
      </c>
      <c r="L6" s="7"/>
      <c r="M6" s="4"/>
      <c r="N6" s="4"/>
      <c r="O6" s="7" t="s">
        <v>683</v>
      </c>
      <c r="P6" s="7"/>
      <c r="Q6" s="4"/>
      <c r="R6" s="4"/>
      <c r="S6" s="7" t="s">
        <v>87</v>
      </c>
      <c r="T6" s="7"/>
      <c r="U6" s="4"/>
    </row>
    <row r="7" spans="1:20" ht="15">
      <c r="A7" t="s">
        <v>70</v>
      </c>
      <c r="C7" s="10" t="s">
        <v>35</v>
      </c>
      <c r="D7" s="10"/>
      <c r="F7" s="5"/>
      <c r="G7" s="10" t="s">
        <v>35</v>
      </c>
      <c r="H7" s="10"/>
      <c r="J7" s="5"/>
      <c r="K7" s="13">
        <v>136896</v>
      </c>
      <c r="L7" s="13"/>
      <c r="N7" s="5"/>
      <c r="O7" s="10" t="s">
        <v>35</v>
      </c>
      <c r="P7" s="10"/>
      <c r="R7" s="5"/>
      <c r="S7" s="13">
        <v>136896</v>
      </c>
      <c r="T7" s="13"/>
    </row>
    <row r="8" spans="1:20" ht="15">
      <c r="A8" t="s">
        <v>73</v>
      </c>
      <c r="D8" s="5" t="s">
        <v>129</v>
      </c>
      <c r="F8" s="5"/>
      <c r="H8" s="5" t="s">
        <v>129</v>
      </c>
      <c r="J8" s="5"/>
      <c r="L8" s="15">
        <v>6464</v>
      </c>
      <c r="N8" s="5"/>
      <c r="P8" s="5" t="s">
        <v>129</v>
      </c>
      <c r="R8" s="5"/>
      <c r="T8" s="15">
        <v>6464</v>
      </c>
    </row>
    <row r="9" spans="1:20" ht="15">
      <c r="A9" t="s">
        <v>76</v>
      </c>
      <c r="D9" s="5" t="s">
        <v>129</v>
      </c>
      <c r="F9" s="5"/>
      <c r="H9" s="5" t="s">
        <v>129</v>
      </c>
      <c r="J9" s="5"/>
      <c r="L9" s="15">
        <v>25851</v>
      </c>
      <c r="N9" s="5"/>
      <c r="P9" s="5" t="s">
        <v>129</v>
      </c>
      <c r="R9" s="5"/>
      <c r="T9" s="15">
        <v>25851</v>
      </c>
    </row>
    <row r="10" spans="1:20" ht="15">
      <c r="A10" t="s">
        <v>79</v>
      </c>
      <c r="D10" s="5" t="s">
        <v>129</v>
      </c>
      <c r="F10" s="5"/>
      <c r="H10" s="5" t="s">
        <v>129</v>
      </c>
      <c r="J10" s="5"/>
      <c r="L10" s="15">
        <v>4972</v>
      </c>
      <c r="N10" s="5"/>
      <c r="P10" s="5" t="s">
        <v>129</v>
      </c>
      <c r="R10" s="5"/>
      <c r="T10" s="15">
        <v>4972</v>
      </c>
    </row>
    <row r="11" spans="1:20" ht="15">
      <c r="A11" t="s">
        <v>82</v>
      </c>
      <c r="D11" s="5" t="s">
        <v>129</v>
      </c>
      <c r="F11" s="5"/>
      <c r="H11" s="5" t="s">
        <v>129</v>
      </c>
      <c r="J11" s="5"/>
      <c r="L11" s="5" t="s">
        <v>129</v>
      </c>
      <c r="N11" s="5"/>
      <c r="P11" s="15">
        <v>403</v>
      </c>
      <c r="R11" s="5"/>
      <c r="T11" s="15">
        <v>403</v>
      </c>
    </row>
    <row r="12" spans="1:20" ht="15">
      <c r="A12" t="s">
        <v>84</v>
      </c>
      <c r="D12" s="5" t="s">
        <v>129</v>
      </c>
      <c r="F12" s="5"/>
      <c r="H12" s="5" t="s">
        <v>129</v>
      </c>
      <c r="J12" s="5"/>
      <c r="L12" s="15">
        <v>29006</v>
      </c>
      <c r="N12" s="5"/>
      <c r="P12" s="5" t="s">
        <v>129</v>
      </c>
      <c r="R12" s="5"/>
      <c r="T12" s="15">
        <v>29006</v>
      </c>
    </row>
    <row r="13" spans="1:20" ht="15">
      <c r="A13" t="s">
        <v>87</v>
      </c>
      <c r="C13" s="10" t="s">
        <v>35</v>
      </c>
      <c r="D13" s="10"/>
      <c r="F13" s="5"/>
      <c r="G13" s="10" t="s">
        <v>35</v>
      </c>
      <c r="H13" s="10"/>
      <c r="J13" s="5"/>
      <c r="K13" s="13">
        <v>203189</v>
      </c>
      <c r="L13" s="13"/>
      <c r="N13" s="5"/>
      <c r="O13" s="13">
        <v>403</v>
      </c>
      <c r="P13" s="13"/>
      <c r="R13" s="5"/>
      <c r="S13" s="13">
        <v>203592</v>
      </c>
      <c r="T13" s="13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6" width="8.7109375" style="0" customWidth="1"/>
    <col min="7" max="7" width="7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6.7109375" style="0" customWidth="1"/>
    <col min="1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11" ht="15">
      <c r="A5" s="3" t="s">
        <v>11</v>
      </c>
      <c r="B5" s="4"/>
      <c r="C5" s="3" t="s">
        <v>12</v>
      </c>
      <c r="D5" s="4"/>
      <c r="E5" s="3" t="s">
        <v>13</v>
      </c>
      <c r="F5" s="4"/>
      <c r="G5" s="3" t="s">
        <v>14</v>
      </c>
      <c r="H5" s="4"/>
      <c r="I5" s="3" t="s">
        <v>15</v>
      </c>
      <c r="J5" s="4"/>
      <c r="K5" s="3" t="s">
        <v>16</v>
      </c>
    </row>
    <row r="6" spans="1:11" ht="15">
      <c r="A6" t="s">
        <v>17</v>
      </c>
      <c r="C6" s="4" t="s">
        <v>18</v>
      </c>
      <c r="D6" s="5"/>
      <c r="E6" s="4" t="s">
        <v>19</v>
      </c>
      <c r="F6" s="5"/>
      <c r="G6" s="4" t="s">
        <v>20</v>
      </c>
      <c r="H6" s="5"/>
      <c r="I6" s="4" t="s">
        <v>21</v>
      </c>
      <c r="J6" s="5"/>
      <c r="K6" s="4" t="s">
        <v>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7" ht="15">
      <c r="A3" s="4"/>
      <c r="B3" s="4"/>
      <c r="C3" s="7" t="s">
        <v>679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ht="15">
      <c r="A4" s="4"/>
      <c r="B4" s="4"/>
      <c r="C4" s="7" t="s">
        <v>680</v>
      </c>
      <c r="D4" s="7"/>
      <c r="E4" s="4"/>
      <c r="F4" s="4"/>
      <c r="G4" s="7" t="s">
        <v>681</v>
      </c>
      <c r="H4" s="7"/>
      <c r="I4" s="4"/>
      <c r="J4" s="4"/>
      <c r="K4" s="7" t="s">
        <v>682</v>
      </c>
      <c r="L4" s="7"/>
      <c r="M4" s="4"/>
      <c r="N4" s="4"/>
      <c r="O4" s="7" t="s">
        <v>87</v>
      </c>
      <c r="P4" s="7"/>
      <c r="Q4" s="4"/>
    </row>
    <row r="5" spans="1:16" ht="15">
      <c r="A5" t="s">
        <v>70</v>
      </c>
      <c r="C5" s="10" t="s">
        <v>35</v>
      </c>
      <c r="D5" s="10"/>
      <c r="F5" s="5"/>
      <c r="G5" s="10" t="s">
        <v>35</v>
      </c>
      <c r="H5" s="10"/>
      <c r="J5" s="5"/>
      <c r="K5" s="13">
        <v>98251</v>
      </c>
      <c r="L5" s="13"/>
      <c r="N5" s="5"/>
      <c r="O5" s="13">
        <v>98251</v>
      </c>
      <c r="P5" s="13"/>
    </row>
    <row r="6" spans="1:16" ht="15">
      <c r="A6" t="s">
        <v>73</v>
      </c>
      <c r="D6" s="5" t="s">
        <v>129</v>
      </c>
      <c r="F6" s="5"/>
      <c r="H6" s="5" t="s">
        <v>129</v>
      </c>
      <c r="J6" s="5"/>
      <c r="L6" s="15">
        <v>30190</v>
      </c>
      <c r="N6" s="5"/>
      <c r="P6" s="15">
        <v>30190</v>
      </c>
    </row>
    <row r="7" spans="1:16" ht="15">
      <c r="A7" t="s">
        <v>76</v>
      </c>
      <c r="D7" s="5" t="s">
        <v>129</v>
      </c>
      <c r="F7" s="5"/>
      <c r="H7" s="5" t="s">
        <v>129</v>
      </c>
      <c r="J7" s="5"/>
      <c r="L7" s="15">
        <v>5050</v>
      </c>
      <c r="N7" s="5"/>
      <c r="P7" s="15">
        <v>5050</v>
      </c>
    </row>
    <row r="8" spans="1:16" ht="15">
      <c r="A8" t="s">
        <v>84</v>
      </c>
      <c r="D8" s="5" t="s">
        <v>129</v>
      </c>
      <c r="F8" s="5"/>
      <c r="H8" s="5" t="s">
        <v>129</v>
      </c>
      <c r="J8" s="5"/>
      <c r="L8" s="15">
        <v>64698</v>
      </c>
      <c r="N8" s="5"/>
      <c r="P8" s="15">
        <v>64698</v>
      </c>
    </row>
    <row r="9" spans="1:16" ht="15">
      <c r="A9" t="s">
        <v>87</v>
      </c>
      <c r="C9" s="10" t="s">
        <v>35</v>
      </c>
      <c r="D9" s="10"/>
      <c r="F9" s="5"/>
      <c r="G9" s="10" t="s">
        <v>35</v>
      </c>
      <c r="H9" s="10"/>
      <c r="J9" s="5"/>
      <c r="K9" s="13">
        <v>198189</v>
      </c>
      <c r="L9" s="13"/>
      <c r="N9" s="5"/>
      <c r="O9" s="13">
        <v>198189</v>
      </c>
      <c r="P9" s="1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5" ht="39.75" customHeight="1">
      <c r="A3" s="4"/>
      <c r="B3" s="4"/>
      <c r="C3" s="14" t="s">
        <v>684</v>
      </c>
      <c r="D3" s="14"/>
      <c r="E3" s="4"/>
      <c r="F3" s="4"/>
      <c r="G3" s="14" t="s">
        <v>685</v>
      </c>
      <c r="H3" s="14"/>
      <c r="I3" s="4"/>
      <c r="J3" s="4"/>
      <c r="K3" s="14" t="s">
        <v>686</v>
      </c>
      <c r="L3" s="14"/>
      <c r="M3" s="4"/>
      <c r="N3" s="4"/>
      <c r="O3" s="7" t="s">
        <v>79</v>
      </c>
      <c r="P3" s="7"/>
      <c r="Q3" s="4"/>
      <c r="R3" s="4"/>
      <c r="S3" s="7" t="s">
        <v>84</v>
      </c>
      <c r="T3" s="7"/>
      <c r="U3" s="4"/>
      <c r="V3" s="4"/>
      <c r="W3" s="7" t="s">
        <v>87</v>
      </c>
      <c r="X3" s="7"/>
      <c r="Y3" s="4"/>
    </row>
    <row r="4" spans="1:24" ht="15">
      <c r="A4" t="s">
        <v>687</v>
      </c>
      <c r="C4" s="13">
        <v>98251</v>
      </c>
      <c r="D4" s="13"/>
      <c r="F4" s="5"/>
      <c r="G4" s="13">
        <v>30190</v>
      </c>
      <c r="H4" s="13"/>
      <c r="J4" s="5"/>
      <c r="K4" s="13">
        <v>5050</v>
      </c>
      <c r="L4" s="13"/>
      <c r="N4" s="5"/>
      <c r="O4" s="13">
        <v>7717</v>
      </c>
      <c r="P4" s="13"/>
      <c r="R4" s="5"/>
      <c r="S4" s="13">
        <v>56981</v>
      </c>
      <c r="T4" s="13"/>
      <c r="V4" s="5"/>
      <c r="W4" s="13">
        <v>198189</v>
      </c>
      <c r="X4" s="13"/>
    </row>
    <row r="5" spans="1:24" ht="15">
      <c r="A5" t="s">
        <v>688</v>
      </c>
      <c r="D5" s="16">
        <v>-41915</v>
      </c>
      <c r="F5" s="5"/>
      <c r="H5" s="16">
        <v>-25297</v>
      </c>
      <c r="J5" s="5"/>
      <c r="L5" s="5" t="s">
        <v>129</v>
      </c>
      <c r="N5" s="5"/>
      <c r="P5" s="16">
        <v>-816</v>
      </c>
      <c r="R5" s="5"/>
      <c r="T5" s="16">
        <v>-25903</v>
      </c>
      <c r="V5" s="5"/>
      <c r="X5" s="16">
        <v>-93931</v>
      </c>
    </row>
    <row r="6" spans="1:24" ht="15">
      <c r="A6" t="s">
        <v>689</v>
      </c>
      <c r="D6" s="15">
        <v>80456</v>
      </c>
      <c r="F6" s="5"/>
      <c r="H6" s="15">
        <v>3086</v>
      </c>
      <c r="J6" s="5"/>
      <c r="L6" s="15">
        <v>21272</v>
      </c>
      <c r="N6" s="5"/>
      <c r="P6" s="5" t="s">
        <v>129</v>
      </c>
      <c r="R6" s="5"/>
      <c r="T6" s="15">
        <v>2367</v>
      </c>
      <c r="V6" s="5"/>
      <c r="X6" s="15">
        <v>107181</v>
      </c>
    </row>
    <row r="7" spans="1:24" ht="15">
      <c r="A7" t="s">
        <v>690</v>
      </c>
      <c r="D7" s="15">
        <v>265</v>
      </c>
      <c r="F7" s="5"/>
      <c r="H7" s="15">
        <v>402</v>
      </c>
      <c r="J7" s="5"/>
      <c r="L7" s="15">
        <v>243</v>
      </c>
      <c r="N7" s="5"/>
      <c r="P7" s="5" t="s">
        <v>129</v>
      </c>
      <c r="R7" s="5"/>
      <c r="T7" s="15">
        <v>196</v>
      </c>
      <c r="V7" s="5"/>
      <c r="X7" s="15">
        <v>1106</v>
      </c>
    </row>
    <row r="8" spans="1:24" ht="15">
      <c r="A8" t="s">
        <v>691</v>
      </c>
      <c r="D8" s="15">
        <v>476</v>
      </c>
      <c r="F8" s="5"/>
      <c r="H8" s="15">
        <v>44</v>
      </c>
      <c r="J8" s="5"/>
      <c r="L8" s="15">
        <v>6</v>
      </c>
      <c r="N8" s="5"/>
      <c r="P8" s="15">
        <v>969</v>
      </c>
      <c r="R8" s="5"/>
      <c r="T8" s="5" t="s">
        <v>129</v>
      </c>
      <c r="V8" s="5"/>
      <c r="X8" s="15">
        <v>1495</v>
      </c>
    </row>
    <row r="9" spans="1:24" ht="15">
      <c r="A9" t="s">
        <v>162</v>
      </c>
      <c r="D9" s="15">
        <v>94</v>
      </c>
      <c r="F9" s="5"/>
      <c r="H9" s="5" t="s">
        <v>129</v>
      </c>
      <c r="J9" s="5"/>
      <c r="L9" s="5" t="s">
        <v>129</v>
      </c>
      <c r="N9" s="5"/>
      <c r="P9" s="16">
        <v>-2007</v>
      </c>
      <c r="R9" s="5"/>
      <c r="T9" s="15">
        <v>15682</v>
      </c>
      <c r="V9" s="5"/>
      <c r="X9" s="15">
        <v>13769</v>
      </c>
    </row>
    <row r="10" spans="1:24" ht="15">
      <c r="A10" t="s">
        <v>692</v>
      </c>
      <c r="D10" s="16">
        <v>-731</v>
      </c>
      <c r="F10" s="5"/>
      <c r="H10" s="16">
        <v>-1961</v>
      </c>
      <c r="J10" s="5"/>
      <c r="L10" s="16">
        <v>-720</v>
      </c>
      <c r="N10" s="5"/>
      <c r="P10" s="16">
        <v>-891</v>
      </c>
      <c r="R10" s="5"/>
      <c r="T10" s="16">
        <v>-20317</v>
      </c>
      <c r="V10" s="5"/>
      <c r="X10" s="16">
        <v>-24620</v>
      </c>
    </row>
    <row r="11" spans="1:24" ht="15">
      <c r="A11" t="s">
        <v>693</v>
      </c>
      <c r="C11" s="13">
        <v>136896</v>
      </c>
      <c r="D11" s="13"/>
      <c r="F11" s="5"/>
      <c r="G11" s="13">
        <v>6464</v>
      </c>
      <c r="H11" s="13"/>
      <c r="J11" s="5"/>
      <c r="K11" s="13">
        <v>25851</v>
      </c>
      <c r="L11" s="13"/>
      <c r="N11" s="5"/>
      <c r="O11" s="13">
        <v>4972</v>
      </c>
      <c r="P11" s="13"/>
      <c r="R11" s="5"/>
      <c r="S11" s="13">
        <v>29006</v>
      </c>
      <c r="T11" s="13"/>
      <c r="V11" s="5"/>
      <c r="W11" s="13">
        <v>203189</v>
      </c>
      <c r="X11" s="1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/>
      <c r="B3" s="4"/>
      <c r="C3" s="14" t="s">
        <v>684</v>
      </c>
      <c r="D3" s="14"/>
      <c r="E3" s="4"/>
      <c r="F3" s="4"/>
      <c r="G3" s="14" t="s">
        <v>685</v>
      </c>
      <c r="H3" s="14"/>
      <c r="I3" s="4"/>
      <c r="J3" s="4"/>
      <c r="K3" s="14" t="s">
        <v>686</v>
      </c>
      <c r="L3" s="14"/>
      <c r="M3" s="4"/>
      <c r="N3" s="4"/>
      <c r="O3" s="7" t="s">
        <v>84</v>
      </c>
      <c r="P3" s="7"/>
      <c r="Q3" s="4"/>
      <c r="R3" s="4"/>
      <c r="S3" s="7" t="s">
        <v>87</v>
      </c>
      <c r="T3" s="7"/>
      <c r="U3" s="4"/>
    </row>
    <row r="4" spans="1:20" ht="15">
      <c r="A4" t="s">
        <v>694</v>
      </c>
      <c r="C4" s="13">
        <v>167418</v>
      </c>
      <c r="D4" s="13"/>
      <c r="F4" s="5"/>
      <c r="G4" s="13">
        <v>39209</v>
      </c>
      <c r="H4" s="13"/>
      <c r="J4" s="5"/>
      <c r="K4" s="10" t="s">
        <v>35</v>
      </c>
      <c r="L4" s="10"/>
      <c r="N4" s="5"/>
      <c r="O4" s="13">
        <v>67572</v>
      </c>
      <c r="P4" s="13"/>
      <c r="R4" s="5"/>
      <c r="S4" s="13">
        <v>274199</v>
      </c>
      <c r="T4" s="13"/>
    </row>
    <row r="5" spans="1:20" ht="15">
      <c r="A5" t="s">
        <v>688</v>
      </c>
      <c r="D5" s="16">
        <v>-127344</v>
      </c>
      <c r="F5" s="5"/>
      <c r="H5" s="16">
        <v>-20066</v>
      </c>
      <c r="J5" s="5"/>
      <c r="L5" s="5" t="s">
        <v>129</v>
      </c>
      <c r="N5" s="5"/>
      <c r="P5" s="16">
        <v>-21484</v>
      </c>
      <c r="R5" s="5"/>
      <c r="T5" s="16">
        <v>-168894</v>
      </c>
    </row>
    <row r="6" spans="1:20" ht="15">
      <c r="A6" t="s">
        <v>689</v>
      </c>
      <c r="D6" s="15">
        <v>65697</v>
      </c>
      <c r="F6" s="5"/>
      <c r="H6" s="15">
        <v>10935</v>
      </c>
      <c r="J6" s="5"/>
      <c r="L6" s="15">
        <v>5050</v>
      </c>
      <c r="N6" s="5"/>
      <c r="P6" s="15">
        <v>7750</v>
      </c>
      <c r="R6" s="5"/>
      <c r="T6" s="15">
        <v>89432</v>
      </c>
    </row>
    <row r="7" spans="1:20" ht="15">
      <c r="A7" t="s">
        <v>690</v>
      </c>
      <c r="D7" s="15">
        <v>277</v>
      </c>
      <c r="F7" s="5"/>
      <c r="H7" s="5" t="s">
        <v>129</v>
      </c>
      <c r="J7" s="5"/>
      <c r="L7" s="5" t="s">
        <v>129</v>
      </c>
      <c r="N7" s="5"/>
      <c r="P7" s="15">
        <v>179</v>
      </c>
      <c r="R7" s="5"/>
      <c r="T7" s="15">
        <v>456</v>
      </c>
    </row>
    <row r="8" spans="1:20" ht="15">
      <c r="A8" t="s">
        <v>691</v>
      </c>
      <c r="D8" s="15">
        <v>100</v>
      </c>
      <c r="F8" s="5"/>
      <c r="H8" s="15">
        <v>136</v>
      </c>
      <c r="J8" s="5"/>
      <c r="L8" s="5" t="s">
        <v>129</v>
      </c>
      <c r="N8" s="5"/>
      <c r="P8" s="15">
        <v>289</v>
      </c>
      <c r="R8" s="5"/>
      <c r="T8" s="15">
        <v>525</v>
      </c>
    </row>
    <row r="9" spans="1:20" ht="15">
      <c r="A9" t="s">
        <v>695</v>
      </c>
      <c r="D9" s="16">
        <v>-20169</v>
      </c>
      <c r="F9" s="5"/>
      <c r="H9" s="15">
        <v>19</v>
      </c>
      <c r="J9" s="5"/>
      <c r="L9" s="5" t="s">
        <v>129</v>
      </c>
      <c r="N9" s="5"/>
      <c r="P9" s="15">
        <v>12705</v>
      </c>
      <c r="R9" s="5"/>
      <c r="T9" s="16">
        <v>-7445</v>
      </c>
    </row>
    <row r="10" spans="1:20" ht="15">
      <c r="A10" t="s">
        <v>696</v>
      </c>
      <c r="D10" s="15">
        <v>12272</v>
      </c>
      <c r="F10" s="5"/>
      <c r="H10" s="16">
        <v>-43</v>
      </c>
      <c r="J10" s="5"/>
      <c r="L10" s="5" t="s">
        <v>129</v>
      </c>
      <c r="N10" s="5"/>
      <c r="P10" s="16">
        <v>-2313</v>
      </c>
      <c r="R10" s="5"/>
      <c r="T10" s="15">
        <v>9916</v>
      </c>
    </row>
    <row r="11" spans="1:20" ht="15">
      <c r="A11" t="s">
        <v>697</v>
      </c>
      <c r="C11" s="13">
        <v>98251</v>
      </c>
      <c r="D11" s="13"/>
      <c r="F11" s="5"/>
      <c r="G11" s="13">
        <v>30190</v>
      </c>
      <c r="H11" s="13"/>
      <c r="J11" s="5"/>
      <c r="K11" s="13">
        <v>5050</v>
      </c>
      <c r="L11" s="13"/>
      <c r="N11" s="5"/>
      <c r="O11" s="13">
        <v>64698</v>
      </c>
      <c r="P11" s="13"/>
      <c r="R11" s="5"/>
      <c r="S11" s="13">
        <v>198189</v>
      </c>
      <c r="T11" s="13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7.7109375" style="0" customWidth="1"/>
    <col min="8" max="8" width="8.7109375" style="0" customWidth="1"/>
    <col min="9" max="9" width="47.7109375" style="0" customWidth="1"/>
    <col min="10" max="10" width="8.7109375" style="0" customWidth="1"/>
    <col min="11" max="11" width="41.7109375" style="0" customWidth="1"/>
    <col min="12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11" ht="39.75" customHeight="1">
      <c r="A5" s="4"/>
      <c r="B5" s="4"/>
      <c r="C5" s="14" t="s">
        <v>698</v>
      </c>
      <c r="D5" s="14"/>
      <c r="E5" s="4"/>
      <c r="F5" s="4"/>
      <c r="G5" s="2" t="s">
        <v>699</v>
      </c>
      <c r="H5" s="4"/>
      <c r="I5" s="2" t="s">
        <v>700</v>
      </c>
      <c r="J5" s="4"/>
      <c r="K5" s="2" t="s">
        <v>701</v>
      </c>
    </row>
    <row r="6" spans="1:11" ht="15">
      <c r="A6" t="s">
        <v>702</v>
      </c>
      <c r="C6" s="11">
        <v>7.4</v>
      </c>
      <c r="D6" s="11"/>
      <c r="F6" s="5"/>
      <c r="G6" t="s">
        <v>703</v>
      </c>
      <c r="I6" t="s">
        <v>704</v>
      </c>
      <c r="K6" t="s">
        <v>195</v>
      </c>
    </row>
    <row r="7" spans="1:11" ht="15">
      <c r="A7" t="s">
        <v>702</v>
      </c>
      <c r="D7" s="18">
        <v>123.5</v>
      </c>
      <c r="F7" s="5"/>
      <c r="G7" t="s">
        <v>705</v>
      </c>
      <c r="I7" t="s">
        <v>706</v>
      </c>
      <c r="K7" t="s">
        <v>707</v>
      </c>
    </row>
    <row r="8" spans="1:11" ht="15">
      <c r="A8" t="s">
        <v>702</v>
      </c>
      <c r="D8" s="18">
        <v>6</v>
      </c>
      <c r="F8" s="5"/>
      <c r="G8" t="s">
        <v>708</v>
      </c>
      <c r="I8" t="s">
        <v>709</v>
      </c>
      <c r="K8" t="s">
        <v>710</v>
      </c>
    </row>
    <row r="9" spans="1:11" ht="15">
      <c r="A9" t="s">
        <v>711</v>
      </c>
      <c r="D9" s="18">
        <v>2.6</v>
      </c>
      <c r="F9" s="5"/>
      <c r="G9" t="s">
        <v>703</v>
      </c>
      <c r="I9" t="s">
        <v>704</v>
      </c>
      <c r="K9" t="s">
        <v>195</v>
      </c>
    </row>
    <row r="10" spans="1:11" ht="15">
      <c r="A10" t="s">
        <v>711</v>
      </c>
      <c r="D10" s="18">
        <v>3.4</v>
      </c>
      <c r="F10" s="5"/>
      <c r="G10" t="s">
        <v>705</v>
      </c>
      <c r="I10" t="s">
        <v>706</v>
      </c>
      <c r="K10" t="s">
        <v>712</v>
      </c>
    </row>
    <row r="11" spans="1:11" ht="15">
      <c r="A11" t="s">
        <v>711</v>
      </c>
      <c r="D11" s="18">
        <v>0.4</v>
      </c>
      <c r="F11" s="5"/>
      <c r="G11" t="s">
        <v>708</v>
      </c>
      <c r="I11" t="s">
        <v>709</v>
      </c>
      <c r="K11" t="s">
        <v>713</v>
      </c>
    </row>
    <row r="12" spans="1:11" ht="15">
      <c r="A12" t="s">
        <v>714</v>
      </c>
      <c r="D12" s="18">
        <v>25.9</v>
      </c>
      <c r="F12" s="5"/>
      <c r="G12" t="s">
        <v>705</v>
      </c>
      <c r="I12" t="s">
        <v>706</v>
      </c>
      <c r="K12" t="s">
        <v>715</v>
      </c>
    </row>
    <row r="13" spans="1:11" ht="15">
      <c r="A13" t="s">
        <v>716</v>
      </c>
      <c r="D13" s="18">
        <v>5</v>
      </c>
      <c r="F13" s="5"/>
      <c r="G13" t="s">
        <v>705</v>
      </c>
      <c r="I13" t="s">
        <v>717</v>
      </c>
      <c r="K13" t="s">
        <v>718</v>
      </c>
    </row>
    <row r="14" spans="1:11" ht="39.75" customHeight="1">
      <c r="A14" t="s">
        <v>84</v>
      </c>
      <c r="D14" s="18">
        <v>0.1</v>
      </c>
      <c r="F14" s="5"/>
      <c r="G14" t="s">
        <v>705</v>
      </c>
      <c r="I14" s="19" t="s">
        <v>719</v>
      </c>
      <c r="K14" s="19" t="s">
        <v>720</v>
      </c>
    </row>
    <row r="15" spans="1:11" ht="15">
      <c r="A15" t="s">
        <v>84</v>
      </c>
      <c r="D15" s="18">
        <v>26.2</v>
      </c>
      <c r="F15" s="5"/>
      <c r="G15" t="s">
        <v>721</v>
      </c>
      <c r="I15" t="s">
        <v>722</v>
      </c>
      <c r="K15" t="s">
        <v>723</v>
      </c>
    </row>
    <row r="16" spans="1:11" ht="15">
      <c r="A16" t="s">
        <v>84</v>
      </c>
      <c r="D16" s="18">
        <v>2.7</v>
      </c>
      <c r="F16" s="5"/>
      <c r="G16" t="s">
        <v>708</v>
      </c>
      <c r="I16" t="s">
        <v>709</v>
      </c>
      <c r="K16" t="s">
        <v>724</v>
      </c>
    </row>
    <row r="17" spans="3:6" ht="15">
      <c r="C17" s="11">
        <v>203.2</v>
      </c>
      <c r="D17" s="11"/>
      <c r="F17" s="5"/>
    </row>
  </sheetData>
  <sheetProtection selectLockedCells="1" selectUnlockedCells="1"/>
  <mergeCells count="4">
    <mergeCell ref="A2:F2"/>
    <mergeCell ref="C5:D5"/>
    <mergeCell ref="C6:D6"/>
    <mergeCell ref="C17:D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7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31.7109375" style="0" customWidth="1"/>
    <col min="12" max="16384" width="8.7109375" style="0" customWidth="1"/>
  </cols>
  <sheetData>
    <row r="2" spans="1:6" ht="15">
      <c r="A2" s="1" t="s">
        <v>725</v>
      </c>
      <c r="B2" s="1"/>
      <c r="C2" s="1"/>
      <c r="D2" s="1"/>
      <c r="E2" s="1"/>
      <c r="F2" s="1"/>
    </row>
    <row r="5" spans="1:11" ht="39.75" customHeight="1">
      <c r="A5" s="4"/>
      <c r="B5" s="4"/>
      <c r="C5" s="14" t="s">
        <v>698</v>
      </c>
      <c r="D5" s="14"/>
      <c r="E5" s="4"/>
      <c r="F5" s="4"/>
      <c r="G5" s="2" t="s">
        <v>699</v>
      </c>
      <c r="H5" s="4"/>
      <c r="I5" s="2" t="s">
        <v>700</v>
      </c>
      <c r="J5" s="4"/>
      <c r="K5" s="2" t="s">
        <v>726</v>
      </c>
    </row>
    <row r="6" spans="1:11" ht="15">
      <c r="A6" t="s">
        <v>702</v>
      </c>
      <c r="C6" s="11">
        <v>2.5</v>
      </c>
      <c r="D6" s="11"/>
      <c r="F6" s="5"/>
      <c r="G6" t="s">
        <v>703</v>
      </c>
      <c r="I6" t="s">
        <v>727</v>
      </c>
      <c r="K6" t="s">
        <v>195</v>
      </c>
    </row>
    <row r="7" spans="1:11" ht="15">
      <c r="A7" t="s">
        <v>702</v>
      </c>
      <c r="D7" s="18">
        <v>88.1</v>
      </c>
      <c r="F7" s="5"/>
      <c r="G7" t="s">
        <v>705</v>
      </c>
      <c r="I7" t="s">
        <v>706</v>
      </c>
      <c r="K7" t="s">
        <v>728</v>
      </c>
    </row>
    <row r="8" spans="1:11" ht="15">
      <c r="A8" t="s">
        <v>702</v>
      </c>
      <c r="D8" s="18">
        <v>7.6</v>
      </c>
      <c r="F8" s="5"/>
      <c r="G8" t="s">
        <v>721</v>
      </c>
      <c r="I8" t="s">
        <v>709</v>
      </c>
      <c r="K8" t="s">
        <v>729</v>
      </c>
    </row>
    <row r="9" spans="1:11" ht="15">
      <c r="A9" t="s">
        <v>711</v>
      </c>
      <c r="D9" s="18">
        <v>29.8</v>
      </c>
      <c r="F9" s="5"/>
      <c r="G9" t="s">
        <v>730</v>
      </c>
      <c r="I9" t="s">
        <v>706</v>
      </c>
      <c r="K9" t="s">
        <v>731</v>
      </c>
    </row>
    <row r="10" spans="1:11" ht="15">
      <c r="A10" t="s">
        <v>711</v>
      </c>
      <c r="D10" s="18">
        <v>0.4</v>
      </c>
      <c r="F10" s="5"/>
      <c r="G10" t="s">
        <v>708</v>
      </c>
      <c r="I10" t="s">
        <v>709</v>
      </c>
      <c r="K10" t="s">
        <v>713</v>
      </c>
    </row>
    <row r="11" spans="1:11" ht="15">
      <c r="A11" t="s">
        <v>714</v>
      </c>
      <c r="D11" s="18">
        <v>5.1</v>
      </c>
      <c r="F11" s="5"/>
      <c r="G11" t="s">
        <v>705</v>
      </c>
      <c r="I11" t="s">
        <v>706</v>
      </c>
      <c r="K11" t="s">
        <v>15</v>
      </c>
    </row>
    <row r="12" spans="1:11" ht="15">
      <c r="A12" t="s">
        <v>84</v>
      </c>
      <c r="D12" s="18">
        <v>53.2</v>
      </c>
      <c r="F12" s="5"/>
      <c r="G12" t="s">
        <v>721</v>
      </c>
      <c r="I12" t="s">
        <v>722</v>
      </c>
      <c r="K12" t="s">
        <v>732</v>
      </c>
    </row>
    <row r="13" spans="1:11" ht="15">
      <c r="A13" t="s">
        <v>84</v>
      </c>
      <c r="D13" s="18">
        <v>3.7</v>
      </c>
      <c r="F13" s="5"/>
      <c r="G13" t="s">
        <v>721</v>
      </c>
      <c r="I13" t="s">
        <v>709</v>
      </c>
      <c r="K13" t="s">
        <v>733</v>
      </c>
    </row>
    <row r="14" spans="1:11" ht="15">
      <c r="A14" t="s">
        <v>84</v>
      </c>
      <c r="D14" s="18">
        <v>7.7</v>
      </c>
      <c r="F14" s="5"/>
      <c r="G14" t="s">
        <v>705</v>
      </c>
      <c r="I14" t="s">
        <v>706</v>
      </c>
      <c r="K14" t="s">
        <v>734</v>
      </c>
    </row>
    <row r="15" spans="3:4" ht="15">
      <c r="C15" s="11">
        <v>198.2</v>
      </c>
      <c r="D15" s="11"/>
    </row>
  </sheetData>
  <sheetProtection selectLockedCells="1" selectUnlockedCells="1"/>
  <mergeCells count="4">
    <mergeCell ref="A2:F2"/>
    <mergeCell ref="C5:D5"/>
    <mergeCell ref="C6:D6"/>
    <mergeCell ref="C15:D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7" ht="15">
      <c r="A5" s="12"/>
      <c r="E5" s="7" t="s">
        <v>735</v>
      </c>
      <c r="F5" s="7"/>
      <c r="G5" s="4"/>
    </row>
    <row r="6" spans="1:7" ht="15">
      <c r="A6" t="s">
        <v>292</v>
      </c>
      <c r="C6" s="4"/>
      <c r="E6" s="7" t="s">
        <v>291</v>
      </c>
      <c r="F6" s="7"/>
      <c r="G6" s="4"/>
    </row>
    <row r="7" spans="1:6" ht="15">
      <c r="A7" t="s">
        <v>167</v>
      </c>
      <c r="C7" s="5"/>
      <c r="E7" s="13">
        <v>650</v>
      </c>
      <c r="F7" s="13"/>
    </row>
    <row r="8" spans="1:6" ht="15">
      <c r="A8" t="s">
        <v>736</v>
      </c>
      <c r="C8" s="5"/>
      <c r="F8" s="15">
        <v>5</v>
      </c>
    </row>
    <row r="9" spans="1:6" ht="15">
      <c r="A9" s="12" t="s">
        <v>159</v>
      </c>
      <c r="C9" s="5"/>
      <c r="E9" s="13">
        <v>655</v>
      </c>
      <c r="F9" s="13"/>
    </row>
    <row r="10" spans="1:7" ht="15">
      <c r="A10" t="s">
        <v>304</v>
      </c>
      <c r="C10" s="5"/>
      <c r="E10" s="10"/>
      <c r="F10" s="10"/>
      <c r="G10" s="5"/>
    </row>
    <row r="11" spans="1:6" ht="15">
      <c r="A11" t="s">
        <v>172</v>
      </c>
      <c r="C11" s="5"/>
      <c r="E11" s="13">
        <v>1135</v>
      </c>
      <c r="F11" s="13"/>
    </row>
    <row r="12" spans="1:6" ht="15">
      <c r="A12" t="s">
        <v>176</v>
      </c>
      <c r="C12" s="5"/>
      <c r="F12" s="15">
        <v>164</v>
      </c>
    </row>
    <row r="13" spans="1:6" ht="15">
      <c r="A13" s="12" t="s">
        <v>177</v>
      </c>
      <c r="C13" s="5"/>
      <c r="E13" s="13">
        <v>1299</v>
      </c>
      <c r="F13" s="13"/>
    </row>
    <row r="14" spans="1:6" ht="15">
      <c r="A14" t="s">
        <v>737</v>
      </c>
      <c r="C14" s="5"/>
      <c r="E14" s="17">
        <v>-644</v>
      </c>
      <c r="F14" s="17"/>
    </row>
    <row r="15" spans="1:6" ht="15">
      <c r="A15" t="s">
        <v>312</v>
      </c>
      <c r="C15" s="5"/>
      <c r="E15" s="17">
        <v>-644</v>
      </c>
      <c r="F15" s="17"/>
    </row>
  </sheetData>
  <sheetProtection selectLockedCells="1" selectUnlockedCells="1"/>
  <mergeCells count="10">
    <mergeCell ref="A2:F2"/>
    <mergeCell ref="E5:F5"/>
    <mergeCell ref="E6:F6"/>
    <mergeCell ref="E7:F7"/>
    <mergeCell ref="E9:F9"/>
    <mergeCell ref="E10:F10"/>
    <mergeCell ref="E11:F11"/>
    <mergeCell ref="E13:F13"/>
    <mergeCell ref="E14:F14"/>
    <mergeCell ref="E15:F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H4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28" width="8.7109375" style="0" customWidth="1"/>
    <col min="29" max="29" width="10.7109375" style="0" customWidth="1"/>
    <col min="30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34" ht="39.75" customHeight="1">
      <c r="A5" s="3" t="s">
        <v>738</v>
      </c>
      <c r="C5" s="3" t="s">
        <v>739</v>
      </c>
      <c r="D5" s="7" t="s">
        <v>740</v>
      </c>
      <c r="E5" s="7"/>
      <c r="F5" s="4"/>
      <c r="H5" s="7" t="s">
        <v>741</v>
      </c>
      <c r="I5" s="7"/>
      <c r="J5" s="4"/>
      <c r="L5" s="14" t="s">
        <v>742</v>
      </c>
      <c r="M5" s="14"/>
      <c r="N5" s="4"/>
      <c r="P5" s="7" t="s">
        <v>743</v>
      </c>
      <c r="Q5" s="7"/>
      <c r="R5" s="4"/>
      <c r="T5" s="7" t="s">
        <v>744</v>
      </c>
      <c r="U5" s="7"/>
      <c r="V5" s="4"/>
      <c r="X5" s="7" t="s">
        <v>745</v>
      </c>
      <c r="Y5" s="7"/>
      <c r="Z5" s="4"/>
      <c r="AB5" s="7" t="s">
        <v>746</v>
      </c>
      <c r="AC5" s="7"/>
      <c r="AD5" s="4"/>
      <c r="AF5" s="14" t="s">
        <v>747</v>
      </c>
      <c r="AG5" s="14"/>
      <c r="AH5" s="4"/>
    </row>
    <row r="6" spans="1:33" ht="15">
      <c r="A6" s="22" t="s">
        <v>748</v>
      </c>
      <c r="B6" s="22"/>
      <c r="C6" s="22"/>
      <c r="D6" s="6"/>
      <c r="E6" s="6"/>
      <c r="H6" s="6"/>
      <c r="I6" s="6"/>
      <c r="L6" s="6"/>
      <c r="M6" s="6"/>
      <c r="P6" s="6"/>
      <c r="Q6" s="6"/>
      <c r="T6" s="6"/>
      <c r="U6" s="6"/>
      <c r="X6" s="6"/>
      <c r="Y6" s="6"/>
      <c r="AB6" s="6"/>
      <c r="AC6" s="6"/>
      <c r="AF6" s="6"/>
      <c r="AG6" s="6"/>
    </row>
    <row r="7" spans="1:33" ht="15">
      <c r="A7" t="s">
        <v>749</v>
      </c>
      <c r="C7" t="s">
        <v>750</v>
      </c>
      <c r="D7" s="10" t="s">
        <v>35</v>
      </c>
      <c r="E7" s="10"/>
      <c r="H7" s="10" t="s">
        <v>35</v>
      </c>
      <c r="I7" s="10"/>
      <c r="L7" s="13">
        <v>1528</v>
      </c>
      <c r="M7" s="13"/>
      <c r="P7" s="10" t="s">
        <v>35</v>
      </c>
      <c r="Q7" s="10"/>
      <c r="T7" s="10" t="s">
        <v>35</v>
      </c>
      <c r="U7" s="10"/>
      <c r="X7" s="10" t="s">
        <v>35</v>
      </c>
      <c r="Y7" s="10"/>
      <c r="AB7" s="13">
        <v>662</v>
      </c>
      <c r="AC7" s="13"/>
      <c r="AF7" s="13">
        <v>2190</v>
      </c>
      <c r="AG7" s="13"/>
    </row>
    <row r="8" spans="1:33" ht="15">
      <c r="A8" t="s">
        <v>749</v>
      </c>
      <c r="C8" t="s">
        <v>751</v>
      </c>
      <c r="E8" s="5" t="s">
        <v>129</v>
      </c>
      <c r="I8" s="5" t="s">
        <v>129</v>
      </c>
      <c r="M8" s="15">
        <v>1193</v>
      </c>
      <c r="Q8" s="5" t="s">
        <v>129</v>
      </c>
      <c r="U8" s="5" t="s">
        <v>129</v>
      </c>
      <c r="Y8" s="5" t="s">
        <v>129</v>
      </c>
      <c r="AC8" s="15">
        <v>1609</v>
      </c>
      <c r="AG8" s="15">
        <v>2802</v>
      </c>
    </row>
    <row r="9" spans="4:33" ht="15">
      <c r="D9" s="6"/>
      <c r="E9" s="6"/>
      <c r="I9" s="5" t="s">
        <v>129</v>
      </c>
      <c r="M9" s="15">
        <v>2721</v>
      </c>
      <c r="Q9" s="5" t="s">
        <v>129</v>
      </c>
      <c r="U9" s="5" t="s">
        <v>129</v>
      </c>
      <c r="Y9" s="5" t="s">
        <v>129</v>
      </c>
      <c r="AC9" s="15">
        <v>2271</v>
      </c>
      <c r="AG9" s="15">
        <v>4992</v>
      </c>
    </row>
    <row r="10" spans="1:33" ht="15">
      <c r="A10" t="s">
        <v>752</v>
      </c>
      <c r="C10" t="s">
        <v>753</v>
      </c>
      <c r="E10" s="5" t="s">
        <v>129</v>
      </c>
      <c r="I10" s="5" t="s">
        <v>129</v>
      </c>
      <c r="M10" s="15">
        <v>4394</v>
      </c>
      <c r="Q10" s="5" t="s">
        <v>129</v>
      </c>
      <c r="U10" s="5" t="s">
        <v>129</v>
      </c>
      <c r="Y10" s="5" t="s">
        <v>129</v>
      </c>
      <c r="AC10" s="16">
        <v>-832</v>
      </c>
      <c r="AG10" s="15">
        <v>3562</v>
      </c>
    </row>
    <row r="11" spans="1:33" ht="15">
      <c r="A11" t="s">
        <v>752</v>
      </c>
      <c r="C11" t="s">
        <v>754</v>
      </c>
      <c r="E11" s="5" t="s">
        <v>129</v>
      </c>
      <c r="I11" s="5" t="s">
        <v>129</v>
      </c>
      <c r="M11" s="15">
        <v>185</v>
      </c>
      <c r="Q11" s="5" t="s">
        <v>129</v>
      </c>
      <c r="U11" s="5" t="s">
        <v>129</v>
      </c>
      <c r="Y11" s="5" t="s">
        <v>129</v>
      </c>
      <c r="AC11" s="16">
        <v>-185</v>
      </c>
      <c r="AG11" s="5" t="s">
        <v>129</v>
      </c>
    </row>
    <row r="12" spans="4:33" ht="15">
      <c r="D12" s="6"/>
      <c r="E12" s="6"/>
      <c r="I12" s="5" t="s">
        <v>129</v>
      </c>
      <c r="M12" s="15">
        <v>4579</v>
      </c>
      <c r="Q12" s="5" t="s">
        <v>129</v>
      </c>
      <c r="U12" s="5" t="s">
        <v>129</v>
      </c>
      <c r="Y12" s="5" t="s">
        <v>129</v>
      </c>
      <c r="AC12" s="16">
        <v>-1017</v>
      </c>
      <c r="AG12" s="15">
        <v>3562</v>
      </c>
    </row>
    <row r="13" spans="1:33" ht="15">
      <c r="A13" t="s">
        <v>755</v>
      </c>
      <c r="C13" t="s">
        <v>756</v>
      </c>
      <c r="E13" s="5" t="s">
        <v>129</v>
      </c>
      <c r="I13" s="15">
        <v>14</v>
      </c>
      <c r="M13" s="5" t="s">
        <v>129</v>
      </c>
      <c r="Q13" s="15">
        <v>517</v>
      </c>
      <c r="U13" s="16">
        <v>-103</v>
      </c>
      <c r="Y13" s="5" t="s">
        <v>129</v>
      </c>
      <c r="AC13" s="16">
        <v>-11</v>
      </c>
      <c r="AG13" s="15">
        <v>403</v>
      </c>
    </row>
    <row r="14" spans="4:33" ht="15">
      <c r="D14" s="6"/>
      <c r="E14" s="6"/>
      <c r="I14" s="15">
        <v>14</v>
      </c>
      <c r="M14" s="5" t="s">
        <v>129</v>
      </c>
      <c r="Q14" s="15">
        <v>517</v>
      </c>
      <c r="U14" s="16">
        <v>-103</v>
      </c>
      <c r="Y14" s="5" t="s">
        <v>129</v>
      </c>
      <c r="AC14" s="16">
        <v>-11</v>
      </c>
      <c r="AG14" s="15">
        <v>403</v>
      </c>
    </row>
    <row r="15" spans="1:33" ht="15">
      <c r="A15" t="s">
        <v>757</v>
      </c>
      <c r="C15" t="s">
        <v>758</v>
      </c>
      <c r="E15" s="5" t="s">
        <v>129</v>
      </c>
      <c r="I15" s="5" t="s">
        <v>129</v>
      </c>
      <c r="M15" s="5" t="s">
        <v>129</v>
      </c>
      <c r="Q15" s="15">
        <v>200</v>
      </c>
      <c r="U15" s="5" t="s">
        <v>129</v>
      </c>
      <c r="Y15" s="5" t="s">
        <v>129</v>
      </c>
      <c r="AC15" s="5" t="s">
        <v>129</v>
      </c>
      <c r="AG15" s="15">
        <v>200</v>
      </c>
    </row>
    <row r="16" spans="1:33" ht="15">
      <c r="A16" t="s">
        <v>757</v>
      </c>
      <c r="C16" t="s">
        <v>759</v>
      </c>
      <c r="E16" s="5" t="s">
        <v>129</v>
      </c>
      <c r="I16" s="5" t="s">
        <v>129</v>
      </c>
      <c r="M16" s="5" t="s">
        <v>129</v>
      </c>
      <c r="Q16" s="15">
        <v>69</v>
      </c>
      <c r="U16" s="5" t="s">
        <v>129</v>
      </c>
      <c r="Y16" s="5" t="s">
        <v>129</v>
      </c>
      <c r="AC16" s="5" t="s">
        <v>129</v>
      </c>
      <c r="AG16" s="15">
        <v>69</v>
      </c>
    </row>
    <row r="17" spans="4:33" ht="15">
      <c r="D17" s="6"/>
      <c r="E17" s="6"/>
      <c r="I17" s="5" t="s">
        <v>129</v>
      </c>
      <c r="M17" s="5" t="s">
        <v>129</v>
      </c>
      <c r="Q17" s="15">
        <v>269</v>
      </c>
      <c r="U17" s="5" t="s">
        <v>129</v>
      </c>
      <c r="Y17" s="5" t="s">
        <v>129</v>
      </c>
      <c r="AC17" s="5" t="s">
        <v>129</v>
      </c>
      <c r="AG17" s="15">
        <v>269</v>
      </c>
    </row>
    <row r="18" spans="1:33" ht="15">
      <c r="A18" t="s">
        <v>667</v>
      </c>
      <c r="C18" t="s">
        <v>760</v>
      </c>
      <c r="E18" s="5" t="s">
        <v>129</v>
      </c>
      <c r="I18" s="5" t="s">
        <v>129</v>
      </c>
      <c r="M18" s="15">
        <v>843</v>
      </c>
      <c r="Q18" s="5" t="s">
        <v>129</v>
      </c>
      <c r="U18" s="16">
        <v>-979</v>
      </c>
      <c r="Y18" s="15">
        <v>542</v>
      </c>
      <c r="AC18" s="16">
        <v>-406</v>
      </c>
      <c r="AG18" s="5" t="s">
        <v>129</v>
      </c>
    </row>
    <row r="19" spans="1:33" ht="15">
      <c r="A19" t="s">
        <v>667</v>
      </c>
      <c r="C19" t="s">
        <v>761</v>
      </c>
      <c r="E19" s="5" t="s">
        <v>129</v>
      </c>
      <c r="I19" s="5" t="s">
        <v>129</v>
      </c>
      <c r="M19" s="15">
        <v>7164</v>
      </c>
      <c r="Q19" s="5" t="s">
        <v>129</v>
      </c>
      <c r="U19" s="16">
        <v>-2354</v>
      </c>
      <c r="Y19" s="15">
        <v>1130</v>
      </c>
      <c r="AC19" s="16">
        <v>-5940</v>
      </c>
      <c r="AG19" s="5" t="s">
        <v>129</v>
      </c>
    </row>
    <row r="20" spans="4:33" ht="15">
      <c r="D20" s="6"/>
      <c r="E20" s="6"/>
      <c r="I20" s="5" t="s">
        <v>129</v>
      </c>
      <c r="M20" s="15">
        <v>8007</v>
      </c>
      <c r="Q20" s="5" t="s">
        <v>129</v>
      </c>
      <c r="U20" s="16">
        <v>-3333</v>
      </c>
      <c r="Y20" s="15">
        <v>1672</v>
      </c>
      <c r="AC20" s="16">
        <v>-6346</v>
      </c>
      <c r="AG20" s="5" t="s">
        <v>129</v>
      </c>
    </row>
    <row r="21" spans="1:33" ht="15">
      <c r="A21" t="s">
        <v>577</v>
      </c>
      <c r="C21" t="s">
        <v>762</v>
      </c>
      <c r="E21" s="15">
        <v>2600</v>
      </c>
      <c r="I21" s="15">
        <v>308</v>
      </c>
      <c r="M21" s="15">
        <v>2600</v>
      </c>
      <c r="Q21" s="5" t="s">
        <v>129</v>
      </c>
      <c r="U21" s="5" t="s">
        <v>129</v>
      </c>
      <c r="Y21" s="5" t="s">
        <v>129</v>
      </c>
      <c r="AC21" s="5" t="s">
        <v>129</v>
      </c>
      <c r="AG21" s="15">
        <v>2600</v>
      </c>
    </row>
    <row r="22" spans="1:33" ht="15">
      <c r="A22" t="s">
        <v>577</v>
      </c>
      <c r="C22" t="s">
        <v>763</v>
      </c>
      <c r="E22" s="15">
        <v>400</v>
      </c>
      <c r="I22" s="15">
        <v>24</v>
      </c>
      <c r="M22" s="15">
        <v>400</v>
      </c>
      <c r="Q22" s="5" t="s">
        <v>129</v>
      </c>
      <c r="U22" s="5" t="s">
        <v>129</v>
      </c>
      <c r="Y22" s="5" t="s">
        <v>129</v>
      </c>
      <c r="AC22" s="5" t="s">
        <v>129</v>
      </c>
      <c r="AG22" s="15">
        <v>400</v>
      </c>
    </row>
    <row r="23" spans="1:33" ht="15">
      <c r="A23" t="s">
        <v>764</v>
      </c>
      <c r="C23" t="s">
        <v>765</v>
      </c>
      <c r="E23" s="5" t="s">
        <v>129</v>
      </c>
      <c r="I23" s="15">
        <v>118</v>
      </c>
      <c r="M23" s="15">
        <v>1898</v>
      </c>
      <c r="Q23" s="15">
        <v>118</v>
      </c>
      <c r="U23" s="5" t="s">
        <v>129</v>
      </c>
      <c r="Y23" s="5" t="s">
        <v>129</v>
      </c>
      <c r="AC23" s="16">
        <v>-656</v>
      </c>
      <c r="AG23" s="15">
        <v>1360</v>
      </c>
    </row>
    <row r="24" spans="1:33" ht="15">
      <c r="A24" t="s">
        <v>577</v>
      </c>
      <c r="C24" t="s">
        <v>766</v>
      </c>
      <c r="E24" s="5" t="s">
        <v>129</v>
      </c>
      <c r="I24" s="5" t="s">
        <v>129</v>
      </c>
      <c r="M24" s="15">
        <v>63</v>
      </c>
      <c r="Q24" s="5" t="s">
        <v>129</v>
      </c>
      <c r="U24" s="5" t="s">
        <v>129</v>
      </c>
      <c r="Y24" s="5" t="s">
        <v>129</v>
      </c>
      <c r="AC24" s="16">
        <v>-63</v>
      </c>
      <c r="AG24" s="5" t="s">
        <v>129</v>
      </c>
    </row>
    <row r="25" spans="4:33" ht="15">
      <c r="D25" s="6"/>
      <c r="E25" s="6"/>
      <c r="I25" s="15">
        <v>450</v>
      </c>
      <c r="M25" s="15">
        <v>4961</v>
      </c>
      <c r="Q25" s="15">
        <v>118</v>
      </c>
      <c r="U25" s="5" t="s">
        <v>129</v>
      </c>
      <c r="Y25" s="5" t="s">
        <v>129</v>
      </c>
      <c r="AC25" s="16">
        <v>-719</v>
      </c>
      <c r="AG25" s="15">
        <v>4360</v>
      </c>
    </row>
    <row r="26" spans="1:33" ht="15">
      <c r="A26" t="s">
        <v>608</v>
      </c>
      <c r="C26" t="s">
        <v>767</v>
      </c>
      <c r="E26" s="5" t="s">
        <v>129</v>
      </c>
      <c r="I26" s="5" t="s">
        <v>129</v>
      </c>
      <c r="M26" s="5" t="s">
        <v>129</v>
      </c>
      <c r="Q26" s="5" t="s">
        <v>129</v>
      </c>
      <c r="U26" s="5" t="s">
        <v>129</v>
      </c>
      <c r="Y26" s="5" t="s">
        <v>129</v>
      </c>
      <c r="AC26" s="15">
        <v>5320</v>
      </c>
      <c r="AG26" s="15">
        <v>5320</v>
      </c>
    </row>
    <row r="27" spans="4:33" ht="15">
      <c r="D27" s="6"/>
      <c r="E27" s="6"/>
      <c r="I27" s="5" t="s">
        <v>129</v>
      </c>
      <c r="M27" s="5" t="s">
        <v>129</v>
      </c>
      <c r="Q27" s="5" t="s">
        <v>129</v>
      </c>
      <c r="U27" s="5" t="s">
        <v>129</v>
      </c>
      <c r="Y27" s="5" t="s">
        <v>129</v>
      </c>
      <c r="AC27" s="15">
        <v>5320</v>
      </c>
      <c r="AG27" s="15">
        <v>5320</v>
      </c>
    </row>
    <row r="28" spans="1:33" ht="15">
      <c r="A28" t="s">
        <v>601</v>
      </c>
      <c r="C28" t="s">
        <v>768</v>
      </c>
      <c r="E28" s="15">
        <v>939</v>
      </c>
      <c r="I28" s="15">
        <v>82</v>
      </c>
      <c r="M28" s="15">
        <v>998</v>
      </c>
      <c r="Q28" s="5" t="s">
        <v>129</v>
      </c>
      <c r="U28" s="16">
        <v>-59</v>
      </c>
      <c r="Y28" s="5" t="s">
        <v>129</v>
      </c>
      <c r="AC28" s="5" t="s">
        <v>129</v>
      </c>
      <c r="AG28" s="15">
        <v>939</v>
      </c>
    </row>
    <row r="29" spans="1:33" ht="15">
      <c r="A29" t="s">
        <v>601</v>
      </c>
      <c r="C29" t="s">
        <v>769</v>
      </c>
      <c r="E29" s="15">
        <v>2547</v>
      </c>
      <c r="I29" s="15">
        <v>291</v>
      </c>
      <c r="M29" s="15">
        <v>2706</v>
      </c>
      <c r="Q29" s="5" t="s">
        <v>129</v>
      </c>
      <c r="U29" s="16">
        <v>-159</v>
      </c>
      <c r="Y29" s="5" t="s">
        <v>129</v>
      </c>
      <c r="AC29" s="5" t="s">
        <v>129</v>
      </c>
      <c r="AG29" s="15">
        <v>2547</v>
      </c>
    </row>
    <row r="30" spans="1:33" ht="15">
      <c r="A30" t="s">
        <v>770</v>
      </c>
      <c r="C30" t="s">
        <v>771</v>
      </c>
      <c r="E30" s="5" t="s">
        <v>129</v>
      </c>
      <c r="I30" s="15">
        <v>69</v>
      </c>
      <c r="M30" s="15">
        <v>3726</v>
      </c>
      <c r="Q30" s="15">
        <v>69</v>
      </c>
      <c r="U30" s="5" t="s">
        <v>129</v>
      </c>
      <c r="Y30" s="5" t="s">
        <v>129</v>
      </c>
      <c r="AC30" s="16">
        <v>-630</v>
      </c>
      <c r="AG30" s="15">
        <v>3165</v>
      </c>
    </row>
    <row r="31" spans="4:33" ht="15">
      <c r="D31" s="6"/>
      <c r="E31" s="6"/>
      <c r="I31" s="15">
        <v>442</v>
      </c>
      <c r="M31" s="15">
        <v>7430</v>
      </c>
      <c r="Q31" s="15">
        <v>69</v>
      </c>
      <c r="U31" s="16">
        <v>-218</v>
      </c>
      <c r="Y31" s="5" t="s">
        <v>129</v>
      </c>
      <c r="AC31" s="16">
        <v>-630</v>
      </c>
      <c r="AG31" s="15">
        <v>6651</v>
      </c>
    </row>
    <row r="32" spans="1:33" ht="15">
      <c r="A32" t="s">
        <v>590</v>
      </c>
      <c r="C32" t="s">
        <v>772</v>
      </c>
      <c r="E32" s="15">
        <v>3</v>
      </c>
      <c r="I32" s="15">
        <v>1</v>
      </c>
      <c r="M32" s="15">
        <v>3</v>
      </c>
      <c r="Q32" s="15">
        <v>1</v>
      </c>
      <c r="U32" s="5" t="s">
        <v>129</v>
      </c>
      <c r="Y32" s="5" t="s">
        <v>129</v>
      </c>
      <c r="AC32" s="5" t="s">
        <v>129</v>
      </c>
      <c r="AG32" s="15">
        <v>4</v>
      </c>
    </row>
    <row r="33" spans="1:33" ht="15">
      <c r="A33" t="s">
        <v>590</v>
      </c>
      <c r="C33" t="s">
        <v>773</v>
      </c>
      <c r="E33" s="5" t="s">
        <v>129</v>
      </c>
      <c r="I33" s="5" t="s">
        <v>129</v>
      </c>
      <c r="M33" s="15">
        <v>330</v>
      </c>
      <c r="Q33" s="5" t="s">
        <v>129</v>
      </c>
      <c r="U33" s="5" t="s">
        <v>129</v>
      </c>
      <c r="Y33" s="5" t="s">
        <v>129</v>
      </c>
      <c r="AC33" s="16">
        <v>-76</v>
      </c>
      <c r="AG33" s="15">
        <v>254</v>
      </c>
    </row>
    <row r="34" spans="4:33" ht="15">
      <c r="D34" s="6"/>
      <c r="E34" s="6"/>
      <c r="I34" s="15">
        <v>1</v>
      </c>
      <c r="M34" s="15">
        <v>333</v>
      </c>
      <c r="Q34" s="15">
        <v>1</v>
      </c>
      <c r="U34" s="5" t="s">
        <v>129</v>
      </c>
      <c r="Y34" s="5" t="s">
        <v>129</v>
      </c>
      <c r="AC34" s="16">
        <v>-76</v>
      </c>
      <c r="AG34" s="15">
        <v>258</v>
      </c>
    </row>
    <row r="35" spans="1:33" ht="15">
      <c r="A35" t="s">
        <v>593</v>
      </c>
      <c r="C35" t="s">
        <v>73</v>
      </c>
      <c r="E35" s="15">
        <v>509</v>
      </c>
      <c r="I35" s="5" t="s">
        <v>129</v>
      </c>
      <c r="M35" s="15">
        <v>509</v>
      </c>
      <c r="Q35" s="5" t="s">
        <v>129</v>
      </c>
      <c r="U35" s="5" t="s">
        <v>129</v>
      </c>
      <c r="Y35" s="5" t="s">
        <v>129</v>
      </c>
      <c r="AC35" s="5" t="s">
        <v>129</v>
      </c>
      <c r="AG35" s="15">
        <v>509</v>
      </c>
    </row>
    <row r="36" spans="4:33" ht="15">
      <c r="D36" s="6"/>
      <c r="E36" s="6"/>
      <c r="I36" s="5" t="s">
        <v>129</v>
      </c>
      <c r="M36" s="15">
        <v>509</v>
      </c>
      <c r="Q36" s="5" t="s">
        <v>129</v>
      </c>
      <c r="U36" s="5" t="s">
        <v>129</v>
      </c>
      <c r="Y36" s="5" t="s">
        <v>129</v>
      </c>
      <c r="AC36" s="5" t="s">
        <v>129</v>
      </c>
      <c r="AG36" s="15">
        <v>509</v>
      </c>
    </row>
    <row r="37" spans="1:33" ht="15">
      <c r="A37" s="22" t="s">
        <v>774</v>
      </c>
      <c r="B37" s="22"/>
      <c r="C37" s="22"/>
      <c r="D37" s="6"/>
      <c r="E37" s="6"/>
      <c r="H37" s="13">
        <v>907</v>
      </c>
      <c r="I37" s="13"/>
      <c r="L37" s="13">
        <v>28540</v>
      </c>
      <c r="M37" s="13"/>
      <c r="P37" s="13">
        <v>974</v>
      </c>
      <c r="Q37" s="13"/>
      <c r="T37" s="17">
        <v>-3654</v>
      </c>
      <c r="U37" s="17"/>
      <c r="X37" s="13">
        <v>1672</v>
      </c>
      <c r="Y37" s="13"/>
      <c r="AB37" s="17">
        <v>-1208</v>
      </c>
      <c r="AC37" s="17"/>
      <c r="AF37" s="13">
        <v>26324</v>
      </c>
      <c r="AG37" s="13"/>
    </row>
    <row r="38" spans="1:33" ht="15">
      <c r="A38" s="22" t="s">
        <v>296</v>
      </c>
      <c r="B38" s="22"/>
      <c r="C38" s="22"/>
      <c r="D38" s="6"/>
      <c r="E38" s="6"/>
      <c r="H38" s="6"/>
      <c r="I38" s="6"/>
      <c r="L38" s="6"/>
      <c r="M38" s="6"/>
      <c r="P38" s="6"/>
      <c r="Q38" s="6"/>
      <c r="T38" s="6"/>
      <c r="U38" s="6"/>
      <c r="X38" s="6"/>
      <c r="Y38" s="6"/>
      <c r="AB38" s="6"/>
      <c r="AC38" s="6"/>
      <c r="AF38" s="6"/>
      <c r="AG38" s="6"/>
    </row>
    <row r="39" spans="1:33" ht="15">
      <c r="A39" t="s">
        <v>671</v>
      </c>
      <c r="C39" t="s">
        <v>775</v>
      </c>
      <c r="D39" s="10" t="s">
        <v>35</v>
      </c>
      <c r="E39" s="10"/>
      <c r="H39" s="13">
        <v>228</v>
      </c>
      <c r="I39" s="13"/>
      <c r="L39" s="13">
        <v>3635</v>
      </c>
      <c r="M39" s="13"/>
      <c r="P39" s="10" t="s">
        <v>35</v>
      </c>
      <c r="Q39" s="10"/>
      <c r="T39" s="17">
        <v>-3635</v>
      </c>
      <c r="U39" s="17"/>
      <c r="X39" s="10" t="s">
        <v>35</v>
      </c>
      <c r="Y39" s="10"/>
      <c r="AB39" s="10" t="s">
        <v>35</v>
      </c>
      <c r="AC39" s="10"/>
      <c r="AF39" s="10" t="s">
        <v>35</v>
      </c>
      <c r="AG39" s="10"/>
    </row>
    <row r="40" spans="1:33" ht="15">
      <c r="A40" t="s">
        <v>671</v>
      </c>
      <c r="C40" t="s">
        <v>776</v>
      </c>
      <c r="E40" s="5" t="s">
        <v>129</v>
      </c>
      <c r="I40" s="5" t="s">
        <v>129</v>
      </c>
      <c r="M40" s="15">
        <v>3204</v>
      </c>
      <c r="Q40" s="5" t="s">
        <v>129</v>
      </c>
      <c r="U40" s="5" t="s">
        <v>129</v>
      </c>
      <c r="Y40" s="16">
        <v>-5215</v>
      </c>
      <c r="AC40" s="15">
        <v>2011</v>
      </c>
      <c r="AG40" s="5" t="s">
        <v>129</v>
      </c>
    </row>
    <row r="41" spans="1:33" ht="15">
      <c r="A41" t="s">
        <v>671</v>
      </c>
      <c r="C41" t="s">
        <v>777</v>
      </c>
      <c r="E41" s="5" t="s">
        <v>129</v>
      </c>
      <c r="I41" s="5" t="s">
        <v>129</v>
      </c>
      <c r="M41" s="5" t="s">
        <v>129</v>
      </c>
      <c r="Q41" s="5" t="s">
        <v>129</v>
      </c>
      <c r="U41" s="5" t="s">
        <v>129</v>
      </c>
      <c r="Y41" s="5" t="s">
        <v>129</v>
      </c>
      <c r="AC41" s="5" t="s">
        <v>129</v>
      </c>
      <c r="AG41" s="5" t="s">
        <v>129</v>
      </c>
    </row>
    <row r="42" spans="1:33" ht="15">
      <c r="A42" s="22" t="s">
        <v>778</v>
      </c>
      <c r="B42" s="22"/>
      <c r="C42" s="22"/>
      <c r="D42" s="6"/>
      <c r="E42" s="6"/>
      <c r="H42" s="13">
        <v>228</v>
      </c>
      <c r="I42" s="13"/>
      <c r="L42" s="13">
        <v>6839</v>
      </c>
      <c r="M42" s="13"/>
      <c r="P42" s="10" t="s">
        <v>35</v>
      </c>
      <c r="Q42" s="10"/>
      <c r="T42" s="17">
        <v>-3635</v>
      </c>
      <c r="U42" s="17"/>
      <c r="X42" s="17">
        <v>-5215</v>
      </c>
      <c r="Y42" s="17"/>
      <c r="AB42" s="13">
        <v>2011</v>
      </c>
      <c r="AC42" s="13"/>
      <c r="AF42" s="10" t="s">
        <v>35</v>
      </c>
      <c r="AG42" s="10"/>
    </row>
  </sheetData>
  <sheetProtection selectLockedCells="1" selectUnlockedCells="1"/>
  <mergeCells count="71">
    <mergeCell ref="A2:F2"/>
    <mergeCell ref="D5:E5"/>
    <mergeCell ref="H5:I5"/>
    <mergeCell ref="L5:M5"/>
    <mergeCell ref="P5:Q5"/>
    <mergeCell ref="T5:U5"/>
    <mergeCell ref="X5:Y5"/>
    <mergeCell ref="AB5:AC5"/>
    <mergeCell ref="AF5:AG5"/>
    <mergeCell ref="A6:C6"/>
    <mergeCell ref="D6:E6"/>
    <mergeCell ref="H6:I6"/>
    <mergeCell ref="L6:M6"/>
    <mergeCell ref="P6:Q6"/>
    <mergeCell ref="T6:U6"/>
    <mergeCell ref="X6:Y6"/>
    <mergeCell ref="AB6:AC6"/>
    <mergeCell ref="AF6:AG6"/>
    <mergeCell ref="D7:E7"/>
    <mergeCell ref="H7:I7"/>
    <mergeCell ref="L7:M7"/>
    <mergeCell ref="P7:Q7"/>
    <mergeCell ref="T7:U7"/>
    <mergeCell ref="X7:Y7"/>
    <mergeCell ref="AB7:AC7"/>
    <mergeCell ref="AF7:AG7"/>
    <mergeCell ref="D9:E9"/>
    <mergeCell ref="D12:E12"/>
    <mergeCell ref="D14:E14"/>
    <mergeCell ref="D17:E17"/>
    <mergeCell ref="D20:E20"/>
    <mergeCell ref="D25:E25"/>
    <mergeCell ref="D27:E27"/>
    <mergeCell ref="D31:E31"/>
    <mergeCell ref="D34:E34"/>
    <mergeCell ref="D36:E36"/>
    <mergeCell ref="A37:C37"/>
    <mergeCell ref="D37:E37"/>
    <mergeCell ref="H37:I37"/>
    <mergeCell ref="L37:M37"/>
    <mergeCell ref="P37:Q37"/>
    <mergeCell ref="T37:U37"/>
    <mergeCell ref="X37:Y37"/>
    <mergeCell ref="AB37:AC37"/>
    <mergeCell ref="AF37:AG37"/>
    <mergeCell ref="A38:C38"/>
    <mergeCell ref="D38:E38"/>
    <mergeCell ref="H38:I38"/>
    <mergeCell ref="L38:M38"/>
    <mergeCell ref="P38:Q38"/>
    <mergeCell ref="T38:U38"/>
    <mergeCell ref="X38:Y38"/>
    <mergeCell ref="AB38:AC38"/>
    <mergeCell ref="AF38:AG38"/>
    <mergeCell ref="D39:E39"/>
    <mergeCell ref="H39:I39"/>
    <mergeCell ref="L39:M39"/>
    <mergeCell ref="P39:Q39"/>
    <mergeCell ref="T39:U39"/>
    <mergeCell ref="X39:Y39"/>
    <mergeCell ref="AB39:AC39"/>
    <mergeCell ref="AF39:AG39"/>
    <mergeCell ref="A42:C42"/>
    <mergeCell ref="D42:E42"/>
    <mergeCell ref="H42:I42"/>
    <mergeCell ref="L42:M42"/>
    <mergeCell ref="P42:Q42"/>
    <mergeCell ref="T42:U42"/>
    <mergeCell ref="X42:Y42"/>
    <mergeCell ref="AB42:AC42"/>
    <mergeCell ref="AF42:AG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I4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78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35" ht="39.75" customHeight="1">
      <c r="A5" s="3" t="s">
        <v>738</v>
      </c>
      <c r="C5" s="3" t="s">
        <v>739</v>
      </c>
      <c r="D5" s="4"/>
      <c r="E5" s="7" t="s">
        <v>740</v>
      </c>
      <c r="F5" s="7"/>
      <c r="G5" s="4"/>
      <c r="I5" s="7" t="s">
        <v>741</v>
      </c>
      <c r="J5" s="7"/>
      <c r="K5" s="4"/>
      <c r="M5" s="14" t="s">
        <v>779</v>
      </c>
      <c r="N5" s="14"/>
      <c r="O5" s="4"/>
      <c r="Q5" s="7" t="s">
        <v>743</v>
      </c>
      <c r="R5" s="7"/>
      <c r="S5" s="4"/>
      <c r="U5" s="7" t="s">
        <v>744</v>
      </c>
      <c r="V5" s="7"/>
      <c r="W5" s="4"/>
      <c r="Y5" s="7" t="s">
        <v>745</v>
      </c>
      <c r="Z5" s="7"/>
      <c r="AA5" s="4"/>
      <c r="AC5" s="7" t="s">
        <v>746</v>
      </c>
      <c r="AD5" s="7"/>
      <c r="AE5" s="4"/>
      <c r="AG5" s="14" t="s">
        <v>742</v>
      </c>
      <c r="AH5" s="14"/>
      <c r="AI5" s="4"/>
    </row>
    <row r="6" spans="1:34" ht="15">
      <c r="A6" s="22" t="s">
        <v>295</v>
      </c>
      <c r="B6" s="22"/>
      <c r="C6" s="22"/>
      <c r="E6" s="6"/>
      <c r="F6" s="6"/>
      <c r="I6" s="6"/>
      <c r="J6" s="6"/>
      <c r="M6" s="6"/>
      <c r="N6" s="6"/>
      <c r="Q6" s="6"/>
      <c r="R6" s="6"/>
      <c r="U6" s="6"/>
      <c r="V6" s="6"/>
      <c r="Y6" s="6"/>
      <c r="Z6" s="6"/>
      <c r="AC6" s="6"/>
      <c r="AD6" s="6"/>
      <c r="AG6" s="6"/>
      <c r="AH6" s="6"/>
    </row>
    <row r="7" spans="1:34" ht="15">
      <c r="A7" t="s">
        <v>749</v>
      </c>
      <c r="C7" t="s">
        <v>780</v>
      </c>
      <c r="E7" s="10" t="s">
        <v>35</v>
      </c>
      <c r="F7" s="10"/>
      <c r="I7" s="13">
        <v>152</v>
      </c>
      <c r="J7" s="13"/>
      <c r="M7" s="13">
        <v>13597</v>
      </c>
      <c r="N7" s="13"/>
      <c r="Q7" s="10" t="s">
        <v>35</v>
      </c>
      <c r="R7" s="10"/>
      <c r="U7" s="17">
        <v>-13597</v>
      </c>
      <c r="V7" s="17"/>
      <c r="Y7" s="10" t="s">
        <v>35</v>
      </c>
      <c r="Z7" s="10"/>
      <c r="AC7" s="10" t="s">
        <v>35</v>
      </c>
      <c r="AD7" s="10"/>
      <c r="AG7" s="10" t="s">
        <v>35</v>
      </c>
      <c r="AH7" s="10"/>
    </row>
    <row r="8" spans="1:34" ht="15">
      <c r="A8" t="s">
        <v>749</v>
      </c>
      <c r="C8" t="s">
        <v>750</v>
      </c>
      <c r="F8" s="5" t="s">
        <v>129</v>
      </c>
      <c r="J8" s="5" t="s">
        <v>129</v>
      </c>
      <c r="N8" s="15">
        <v>1338</v>
      </c>
      <c r="R8" s="5" t="s">
        <v>129</v>
      </c>
      <c r="V8" s="5" t="s">
        <v>129</v>
      </c>
      <c r="Z8" s="5" t="s">
        <v>129</v>
      </c>
      <c r="AD8" s="15">
        <v>190</v>
      </c>
      <c r="AH8" s="15">
        <v>1528</v>
      </c>
    </row>
    <row r="9" spans="1:34" ht="15">
      <c r="A9" t="s">
        <v>749</v>
      </c>
      <c r="C9" t="s">
        <v>751</v>
      </c>
      <c r="F9" s="5" t="s">
        <v>129</v>
      </c>
      <c r="J9" s="5" t="s">
        <v>129</v>
      </c>
      <c r="N9" s="5" t="s">
        <v>129</v>
      </c>
      <c r="R9" s="5" t="s">
        <v>129</v>
      </c>
      <c r="V9" s="5" t="s">
        <v>129</v>
      </c>
      <c r="Z9" s="5" t="s">
        <v>129</v>
      </c>
      <c r="AD9" s="15">
        <v>1193</v>
      </c>
      <c r="AH9" s="15">
        <v>1193</v>
      </c>
    </row>
    <row r="10" spans="5:34" ht="15">
      <c r="E10" s="6"/>
      <c r="F10" s="6"/>
      <c r="J10" s="15">
        <v>152</v>
      </c>
      <c r="N10" s="15">
        <v>14935</v>
      </c>
      <c r="R10" s="5" t="s">
        <v>129</v>
      </c>
      <c r="V10" s="16">
        <v>-13597</v>
      </c>
      <c r="Z10" s="5" t="s">
        <v>129</v>
      </c>
      <c r="AD10" s="15">
        <v>1383</v>
      </c>
      <c r="AH10" s="15">
        <v>2721</v>
      </c>
    </row>
    <row r="11" spans="1:34" ht="15">
      <c r="A11" t="s">
        <v>781</v>
      </c>
      <c r="C11" t="s">
        <v>782</v>
      </c>
      <c r="E11" s="6"/>
      <c r="F11" s="6"/>
      <c r="J11" s="5" t="s">
        <v>129</v>
      </c>
      <c r="N11" s="15">
        <v>2011</v>
      </c>
      <c r="R11" s="5" t="s">
        <v>129</v>
      </c>
      <c r="V11" s="16">
        <v>-2215</v>
      </c>
      <c r="Z11" s="15">
        <v>2215</v>
      </c>
      <c r="AD11" s="16">
        <v>-2011</v>
      </c>
      <c r="AH11" s="5" t="s">
        <v>129</v>
      </c>
    </row>
    <row r="12" spans="5:34" ht="15">
      <c r="E12" s="6"/>
      <c r="F12" s="6"/>
      <c r="J12" s="5" t="s">
        <v>129</v>
      </c>
      <c r="N12" s="15">
        <v>2011</v>
      </c>
      <c r="R12" s="5" t="s">
        <v>129</v>
      </c>
      <c r="V12" s="16">
        <v>-2215</v>
      </c>
      <c r="Z12" s="15">
        <v>2215</v>
      </c>
      <c r="AD12" s="16">
        <v>-2011</v>
      </c>
      <c r="AH12" s="5" t="s">
        <v>129</v>
      </c>
    </row>
    <row r="13" spans="1:34" ht="15">
      <c r="A13" t="s">
        <v>537</v>
      </c>
      <c r="C13" t="s">
        <v>783</v>
      </c>
      <c r="F13" s="15">
        <v>16500</v>
      </c>
      <c r="J13" s="15">
        <v>2402</v>
      </c>
      <c r="N13" s="15">
        <v>16500</v>
      </c>
      <c r="R13" s="15">
        <v>123</v>
      </c>
      <c r="V13" s="5" t="s">
        <v>129</v>
      </c>
      <c r="Z13" s="5" t="s">
        <v>129</v>
      </c>
      <c r="AD13" s="16">
        <v>-123</v>
      </c>
      <c r="AH13" s="15">
        <v>16500</v>
      </c>
    </row>
    <row r="14" spans="1:34" ht="15">
      <c r="A14" t="s">
        <v>537</v>
      </c>
      <c r="C14" t="s">
        <v>784</v>
      </c>
      <c r="F14" s="5" t="s">
        <v>129</v>
      </c>
      <c r="J14" s="5" t="s">
        <v>129</v>
      </c>
      <c r="N14" s="15">
        <v>20294</v>
      </c>
      <c r="R14" s="5" t="s">
        <v>129</v>
      </c>
      <c r="V14" s="5" t="s">
        <v>129</v>
      </c>
      <c r="Z14" s="5" t="s">
        <v>129</v>
      </c>
      <c r="AD14" s="16">
        <v>-3975</v>
      </c>
      <c r="AH14" s="15">
        <v>16319</v>
      </c>
    </row>
    <row r="15" spans="5:34" ht="15">
      <c r="E15" s="6"/>
      <c r="F15" s="6"/>
      <c r="J15" s="15">
        <v>2402</v>
      </c>
      <c r="N15" s="15">
        <v>36794</v>
      </c>
      <c r="R15" s="15">
        <v>123</v>
      </c>
      <c r="V15" s="5" t="s">
        <v>129</v>
      </c>
      <c r="Z15" s="5" t="s">
        <v>129</v>
      </c>
      <c r="AD15" s="16">
        <v>-4098</v>
      </c>
      <c r="AH15" s="15">
        <v>32819</v>
      </c>
    </row>
    <row r="16" spans="1:34" ht="15">
      <c r="A16" t="s">
        <v>752</v>
      </c>
      <c r="C16" t="s">
        <v>753</v>
      </c>
      <c r="F16" s="5" t="s">
        <v>129</v>
      </c>
      <c r="J16" s="5" t="s">
        <v>129</v>
      </c>
      <c r="N16" s="15">
        <v>4066</v>
      </c>
      <c r="R16" s="5" t="s">
        <v>129</v>
      </c>
      <c r="V16" s="5" t="s">
        <v>129</v>
      </c>
      <c r="Z16" s="5" t="s">
        <v>129</v>
      </c>
      <c r="AD16" s="15">
        <v>328</v>
      </c>
      <c r="AH16" s="15">
        <v>4394</v>
      </c>
    </row>
    <row r="17" spans="1:34" ht="15">
      <c r="A17" t="s">
        <v>752</v>
      </c>
      <c r="C17" t="s">
        <v>754</v>
      </c>
      <c r="F17" s="5" t="s">
        <v>129</v>
      </c>
      <c r="J17" s="5" t="s">
        <v>129</v>
      </c>
      <c r="N17" s="15">
        <v>146</v>
      </c>
      <c r="R17" s="5" t="s">
        <v>129</v>
      </c>
      <c r="V17" s="5" t="s">
        <v>129</v>
      </c>
      <c r="Z17" s="5" t="s">
        <v>129</v>
      </c>
      <c r="AD17" s="15">
        <v>39</v>
      </c>
      <c r="AH17" s="15">
        <v>185</v>
      </c>
    </row>
    <row r="18" spans="5:34" ht="15">
      <c r="E18" s="6"/>
      <c r="F18" s="6"/>
      <c r="J18" s="5" t="s">
        <v>129</v>
      </c>
      <c r="N18" s="15">
        <v>4212</v>
      </c>
      <c r="R18" s="5" t="s">
        <v>129</v>
      </c>
      <c r="V18" s="5" t="s">
        <v>129</v>
      </c>
      <c r="Z18" s="5" t="s">
        <v>129</v>
      </c>
      <c r="AD18" s="15">
        <v>367</v>
      </c>
      <c r="AH18" s="15">
        <v>4579</v>
      </c>
    </row>
    <row r="19" spans="1:34" ht="15">
      <c r="A19" t="s">
        <v>667</v>
      </c>
      <c r="C19" t="s">
        <v>760</v>
      </c>
      <c r="F19" s="5" t="s">
        <v>129</v>
      </c>
      <c r="J19" s="5" t="s">
        <v>129</v>
      </c>
      <c r="N19" s="15">
        <v>756</v>
      </c>
      <c r="R19" s="5" t="s">
        <v>129</v>
      </c>
      <c r="V19" s="5" t="s">
        <v>129</v>
      </c>
      <c r="Z19" s="5" t="s">
        <v>129</v>
      </c>
      <c r="AD19" s="15">
        <v>87</v>
      </c>
      <c r="AH19" s="15">
        <v>843</v>
      </c>
    </row>
    <row r="20" spans="1:34" ht="15">
      <c r="A20" t="s">
        <v>667</v>
      </c>
      <c r="C20" t="s">
        <v>761</v>
      </c>
      <c r="F20" s="5" t="s">
        <v>129</v>
      </c>
      <c r="J20" s="15">
        <v>24</v>
      </c>
      <c r="N20" s="15">
        <v>3951</v>
      </c>
      <c r="R20" s="5" t="s">
        <v>129</v>
      </c>
      <c r="V20" s="5" t="s">
        <v>129</v>
      </c>
      <c r="Z20" s="5" t="s">
        <v>129</v>
      </c>
      <c r="AD20" s="15">
        <v>3213</v>
      </c>
      <c r="AH20" s="15">
        <v>7164</v>
      </c>
    </row>
    <row r="21" spans="5:34" ht="15">
      <c r="E21" s="6"/>
      <c r="F21" s="6"/>
      <c r="J21" s="15">
        <v>24</v>
      </c>
      <c r="N21" s="15">
        <v>4707</v>
      </c>
      <c r="R21" s="5" t="s">
        <v>129</v>
      </c>
      <c r="V21" s="5" t="s">
        <v>129</v>
      </c>
      <c r="Z21" s="5" t="s">
        <v>129</v>
      </c>
      <c r="AD21" s="15">
        <v>3300</v>
      </c>
      <c r="AH21" s="15">
        <v>8007</v>
      </c>
    </row>
    <row r="22" spans="1:34" ht="15">
      <c r="A22" t="s">
        <v>577</v>
      </c>
      <c r="C22" t="s">
        <v>785</v>
      </c>
      <c r="F22" s="15">
        <v>2600</v>
      </c>
      <c r="J22" s="15">
        <v>316</v>
      </c>
      <c r="N22" s="15">
        <v>2600</v>
      </c>
      <c r="R22" s="5" t="s">
        <v>129</v>
      </c>
      <c r="V22" s="5" t="s">
        <v>129</v>
      </c>
      <c r="Z22" s="5" t="s">
        <v>129</v>
      </c>
      <c r="AD22" s="5" t="s">
        <v>129</v>
      </c>
      <c r="AH22" s="15">
        <v>2600</v>
      </c>
    </row>
    <row r="23" spans="1:34" ht="15">
      <c r="A23" t="s">
        <v>577</v>
      </c>
      <c r="C23" t="s">
        <v>786</v>
      </c>
      <c r="F23" s="15">
        <v>400</v>
      </c>
      <c r="J23" s="15">
        <v>24</v>
      </c>
      <c r="N23" s="15">
        <v>400</v>
      </c>
      <c r="R23" s="5" t="s">
        <v>129</v>
      </c>
      <c r="V23" s="5" t="s">
        <v>129</v>
      </c>
      <c r="Z23" s="5" t="s">
        <v>129</v>
      </c>
      <c r="AD23" s="5" t="s">
        <v>129</v>
      </c>
      <c r="AH23" s="15">
        <v>400</v>
      </c>
    </row>
    <row r="24" spans="1:34" ht="15">
      <c r="A24" t="s">
        <v>764</v>
      </c>
      <c r="C24" t="s">
        <v>787</v>
      </c>
      <c r="F24" s="5" t="s">
        <v>129</v>
      </c>
      <c r="J24" s="15">
        <v>110</v>
      </c>
      <c r="N24" s="15">
        <v>1815</v>
      </c>
      <c r="R24" s="15">
        <v>110</v>
      </c>
      <c r="V24" s="5" t="s">
        <v>129</v>
      </c>
      <c r="Z24" s="5" t="s">
        <v>129</v>
      </c>
      <c r="AD24" s="16">
        <v>-27</v>
      </c>
      <c r="AH24" s="15">
        <v>1898</v>
      </c>
    </row>
    <row r="25" spans="1:34" ht="15">
      <c r="A25" t="s">
        <v>577</v>
      </c>
      <c r="C25" t="s">
        <v>766</v>
      </c>
      <c r="F25" s="5" t="s">
        <v>129</v>
      </c>
      <c r="J25" s="5" t="s">
        <v>129</v>
      </c>
      <c r="N25" s="15">
        <v>204</v>
      </c>
      <c r="R25" s="5" t="s">
        <v>129</v>
      </c>
      <c r="V25" s="5" t="s">
        <v>129</v>
      </c>
      <c r="Z25" s="5" t="s">
        <v>129</v>
      </c>
      <c r="AD25" s="16">
        <v>-141</v>
      </c>
      <c r="AH25" s="15">
        <v>63</v>
      </c>
    </row>
    <row r="26" spans="5:34" ht="15">
      <c r="E26" s="6"/>
      <c r="F26" s="6"/>
      <c r="J26" s="15">
        <v>450</v>
      </c>
      <c r="N26" s="15">
        <v>5019</v>
      </c>
      <c r="R26" s="15">
        <v>110</v>
      </c>
      <c r="V26" s="5" t="s">
        <v>129</v>
      </c>
      <c r="Z26" s="5" t="s">
        <v>129</v>
      </c>
      <c r="AD26" s="16">
        <v>-168</v>
      </c>
      <c r="AH26" s="15">
        <v>4961</v>
      </c>
    </row>
    <row r="27" spans="1:34" ht="15">
      <c r="A27" t="s">
        <v>788</v>
      </c>
      <c r="C27" t="s">
        <v>789</v>
      </c>
      <c r="F27" s="5" t="s">
        <v>129</v>
      </c>
      <c r="J27" s="15">
        <v>993</v>
      </c>
      <c r="N27" s="15">
        <v>10882</v>
      </c>
      <c r="R27" s="15">
        <v>181</v>
      </c>
      <c r="V27" s="16">
        <v>-11212</v>
      </c>
      <c r="Z27" s="5" t="s">
        <v>129</v>
      </c>
      <c r="AD27" s="15">
        <v>149</v>
      </c>
      <c r="AH27" s="5" t="s">
        <v>129</v>
      </c>
    </row>
    <row r="28" spans="1:34" ht="15">
      <c r="A28" t="s">
        <v>788</v>
      </c>
      <c r="C28" t="s">
        <v>790</v>
      </c>
      <c r="F28" s="5" t="s">
        <v>129</v>
      </c>
      <c r="J28" s="15">
        <v>100</v>
      </c>
      <c r="N28" s="15">
        <v>986</v>
      </c>
      <c r="R28" s="5" t="s">
        <v>129</v>
      </c>
      <c r="V28" s="16">
        <v>-1000</v>
      </c>
      <c r="Z28" s="5" t="s">
        <v>129</v>
      </c>
      <c r="AD28" s="15">
        <v>14</v>
      </c>
      <c r="AH28" s="5" t="s">
        <v>129</v>
      </c>
    </row>
    <row r="29" spans="1:34" ht="15">
      <c r="A29" t="s">
        <v>788</v>
      </c>
      <c r="C29" t="s">
        <v>791</v>
      </c>
      <c r="F29" s="5" t="s">
        <v>129</v>
      </c>
      <c r="J29" s="5" t="s">
        <v>129</v>
      </c>
      <c r="N29" s="5" t="s">
        <v>129</v>
      </c>
      <c r="R29" s="5" t="s">
        <v>129</v>
      </c>
      <c r="V29" s="16">
        <v>-260</v>
      </c>
      <c r="Z29" s="15">
        <v>260</v>
      </c>
      <c r="AD29" s="5" t="s">
        <v>129</v>
      </c>
      <c r="AH29" s="5" t="s">
        <v>129</v>
      </c>
    </row>
    <row r="30" spans="5:34" ht="15">
      <c r="E30" s="6"/>
      <c r="F30" s="6"/>
      <c r="J30" s="15">
        <v>1093</v>
      </c>
      <c r="N30" s="15">
        <v>11868</v>
      </c>
      <c r="R30" s="15">
        <v>181</v>
      </c>
      <c r="V30" s="16">
        <v>-12472</v>
      </c>
      <c r="Z30" s="15">
        <v>260</v>
      </c>
      <c r="AD30" s="15">
        <v>163</v>
      </c>
      <c r="AH30" s="5" t="s">
        <v>129</v>
      </c>
    </row>
    <row r="31" spans="1:34" ht="15">
      <c r="A31" t="s">
        <v>608</v>
      </c>
      <c r="C31" t="s">
        <v>792</v>
      </c>
      <c r="F31" s="5" t="s">
        <v>129</v>
      </c>
      <c r="J31" s="5" t="s">
        <v>129</v>
      </c>
      <c r="N31" s="5" t="s">
        <v>129</v>
      </c>
      <c r="R31" s="5" t="s">
        <v>129</v>
      </c>
      <c r="V31" s="5" t="s">
        <v>129</v>
      </c>
      <c r="Z31" s="5" t="s">
        <v>129</v>
      </c>
      <c r="AD31" s="5" t="s">
        <v>129</v>
      </c>
      <c r="AH31" s="5" t="s">
        <v>129</v>
      </c>
    </row>
    <row r="32" spans="5:34" ht="15">
      <c r="E32" s="6"/>
      <c r="F32" s="6"/>
      <c r="J32" s="5" t="s">
        <v>129</v>
      </c>
      <c r="N32" s="5" t="s">
        <v>129</v>
      </c>
      <c r="R32" s="5" t="s">
        <v>129</v>
      </c>
      <c r="V32" s="5" t="s">
        <v>129</v>
      </c>
      <c r="Z32" s="5" t="s">
        <v>129</v>
      </c>
      <c r="AD32" s="5" t="s">
        <v>129</v>
      </c>
      <c r="AH32" s="5" t="s">
        <v>129</v>
      </c>
    </row>
    <row r="33" spans="1:34" ht="15">
      <c r="A33" t="s">
        <v>601</v>
      </c>
      <c r="C33" t="s">
        <v>768</v>
      </c>
      <c r="F33" s="15">
        <v>983</v>
      </c>
      <c r="J33" s="15">
        <v>126</v>
      </c>
      <c r="N33" s="15">
        <v>2451</v>
      </c>
      <c r="R33" s="5" t="s">
        <v>129</v>
      </c>
      <c r="V33" s="16">
        <v>-1455</v>
      </c>
      <c r="Z33" s="5" t="s">
        <v>129</v>
      </c>
      <c r="AD33" s="15">
        <v>2</v>
      </c>
      <c r="AH33" s="15">
        <v>998</v>
      </c>
    </row>
    <row r="34" spans="1:34" ht="15">
      <c r="A34" t="s">
        <v>601</v>
      </c>
      <c r="C34" t="s">
        <v>793</v>
      </c>
      <c r="F34" s="15">
        <v>2666</v>
      </c>
      <c r="J34" s="15">
        <v>517</v>
      </c>
      <c r="N34" s="15">
        <v>6646</v>
      </c>
      <c r="R34" s="5" t="s">
        <v>129</v>
      </c>
      <c r="V34" s="16">
        <v>-3939</v>
      </c>
      <c r="Z34" s="5" t="s">
        <v>129</v>
      </c>
      <c r="AD34" s="16">
        <v>-1</v>
      </c>
      <c r="AH34" s="15">
        <v>2706</v>
      </c>
    </row>
    <row r="35" spans="1:34" ht="15">
      <c r="A35" t="s">
        <v>770</v>
      </c>
      <c r="C35" t="s">
        <v>794</v>
      </c>
      <c r="F35" s="5" t="s">
        <v>129</v>
      </c>
      <c r="J35" s="15">
        <v>124</v>
      </c>
      <c r="N35" s="15">
        <v>2874</v>
      </c>
      <c r="R35" s="15">
        <v>69</v>
      </c>
      <c r="V35" s="5" t="s">
        <v>129</v>
      </c>
      <c r="Z35" s="5" t="s">
        <v>129</v>
      </c>
      <c r="AD35" s="15">
        <v>783</v>
      </c>
      <c r="AH35" s="15">
        <v>3726</v>
      </c>
    </row>
    <row r="36" spans="5:34" ht="15">
      <c r="E36" s="6"/>
      <c r="F36" s="6"/>
      <c r="J36" s="15">
        <v>767</v>
      </c>
      <c r="N36" s="15">
        <v>11971</v>
      </c>
      <c r="R36" s="15">
        <v>69</v>
      </c>
      <c r="V36" s="16">
        <v>-5394</v>
      </c>
      <c r="Z36" s="5" t="s">
        <v>129</v>
      </c>
      <c r="AD36" s="15">
        <v>784</v>
      </c>
      <c r="AH36" s="15">
        <v>7430</v>
      </c>
    </row>
    <row r="37" spans="1:34" ht="15">
      <c r="A37" t="s">
        <v>590</v>
      </c>
      <c r="C37" t="s">
        <v>795</v>
      </c>
      <c r="F37" s="15">
        <v>3</v>
      </c>
      <c r="J37" s="15">
        <v>108</v>
      </c>
      <c r="N37" s="15">
        <v>441</v>
      </c>
      <c r="R37" s="15">
        <v>12</v>
      </c>
      <c r="V37" s="16">
        <v>-450</v>
      </c>
      <c r="Z37" s="5" t="s">
        <v>129</v>
      </c>
      <c r="AD37" s="5" t="s">
        <v>129</v>
      </c>
      <c r="AH37" s="15">
        <v>3</v>
      </c>
    </row>
    <row r="38" spans="1:34" ht="15">
      <c r="A38" t="s">
        <v>590</v>
      </c>
      <c r="C38" t="s">
        <v>773</v>
      </c>
      <c r="F38" s="5" t="s">
        <v>129</v>
      </c>
      <c r="J38" s="5" t="s">
        <v>129</v>
      </c>
      <c r="N38" s="15">
        <v>977</v>
      </c>
      <c r="R38" s="5" t="s">
        <v>129</v>
      </c>
      <c r="V38" s="5" t="s">
        <v>129</v>
      </c>
      <c r="Z38" s="5" t="s">
        <v>129</v>
      </c>
      <c r="AD38" s="16">
        <v>-647</v>
      </c>
      <c r="AH38" s="15">
        <v>330</v>
      </c>
    </row>
    <row r="39" spans="5:34" ht="15">
      <c r="E39" s="6"/>
      <c r="F39" s="6"/>
      <c r="J39" s="15">
        <v>108</v>
      </c>
      <c r="N39" s="15">
        <v>1418</v>
      </c>
      <c r="R39" s="15">
        <v>12</v>
      </c>
      <c r="V39" s="16">
        <v>-450</v>
      </c>
      <c r="Z39" s="5" t="s">
        <v>129</v>
      </c>
      <c r="AD39" s="16">
        <v>-647</v>
      </c>
      <c r="AH39" s="15">
        <v>333</v>
      </c>
    </row>
    <row r="40" spans="1:34" ht="15">
      <c r="A40" t="s">
        <v>593</v>
      </c>
      <c r="C40" t="s">
        <v>73</v>
      </c>
      <c r="F40" s="15">
        <v>509</v>
      </c>
      <c r="J40" s="5" t="s">
        <v>129</v>
      </c>
      <c r="N40" s="15">
        <v>490</v>
      </c>
      <c r="R40" s="5" t="s">
        <v>129</v>
      </c>
      <c r="V40" s="5" t="s">
        <v>129</v>
      </c>
      <c r="Z40" s="5" t="s">
        <v>129</v>
      </c>
      <c r="AD40" s="15">
        <v>19</v>
      </c>
      <c r="AH40" s="15">
        <v>509</v>
      </c>
    </row>
    <row r="41" spans="5:34" ht="15">
      <c r="E41" s="6"/>
      <c r="F41" s="6"/>
      <c r="J41" s="5" t="s">
        <v>129</v>
      </c>
      <c r="N41" s="15">
        <v>490</v>
      </c>
      <c r="R41" s="5" t="s">
        <v>129</v>
      </c>
      <c r="V41" s="5" t="s">
        <v>129</v>
      </c>
      <c r="Z41" s="5" t="s">
        <v>129</v>
      </c>
      <c r="AD41" s="15">
        <v>19</v>
      </c>
      <c r="AH41" s="15">
        <v>509</v>
      </c>
    </row>
    <row r="42" spans="1:34" ht="15">
      <c r="A42" s="22" t="s">
        <v>774</v>
      </c>
      <c r="B42" s="22"/>
      <c r="C42" s="22"/>
      <c r="E42" s="6"/>
      <c r="F42" s="6"/>
      <c r="I42" s="13">
        <v>4996</v>
      </c>
      <c r="J42" s="13"/>
      <c r="M42" s="13">
        <v>93425</v>
      </c>
      <c r="N42" s="13"/>
      <c r="Q42" s="13">
        <v>495</v>
      </c>
      <c r="R42" s="13"/>
      <c r="U42" s="17">
        <v>-34128</v>
      </c>
      <c r="V42" s="17"/>
      <c r="Y42" s="13">
        <v>2475</v>
      </c>
      <c r="Z42" s="13"/>
      <c r="AC42" s="17">
        <v>-908</v>
      </c>
      <c r="AD42" s="17"/>
      <c r="AG42" s="13">
        <v>61359</v>
      </c>
      <c r="AH42" s="13"/>
    </row>
    <row r="43" spans="1:34" ht="15">
      <c r="A43" s="22" t="s">
        <v>296</v>
      </c>
      <c r="B43" s="22"/>
      <c r="C43" s="22"/>
      <c r="E43" s="6"/>
      <c r="F43" s="6"/>
      <c r="I43" s="6"/>
      <c r="J43" s="6"/>
      <c r="M43" s="6"/>
      <c r="N43" s="6"/>
      <c r="Q43" s="6"/>
      <c r="R43" s="6"/>
      <c r="U43" s="6"/>
      <c r="V43" s="6"/>
      <c r="Y43" s="6"/>
      <c r="Z43" s="6"/>
      <c r="AC43" s="6"/>
      <c r="AD43" s="6"/>
      <c r="AG43" s="6"/>
      <c r="AH43" s="6"/>
    </row>
    <row r="44" spans="1:34" ht="15">
      <c r="A44" t="s">
        <v>671</v>
      </c>
      <c r="C44" t="s">
        <v>775</v>
      </c>
      <c r="E44" s="13">
        <v>3586</v>
      </c>
      <c r="F44" s="13"/>
      <c r="I44" s="13">
        <v>389</v>
      </c>
      <c r="J44" s="13"/>
      <c r="M44" s="13">
        <v>3732</v>
      </c>
      <c r="N44" s="13"/>
      <c r="Q44" s="10" t="s">
        <v>35</v>
      </c>
      <c r="R44" s="10"/>
      <c r="U44" s="17">
        <v>-97</v>
      </c>
      <c r="V44" s="17"/>
      <c r="Y44" s="10" t="s">
        <v>35</v>
      </c>
      <c r="Z44" s="10"/>
      <c r="AC44" s="10" t="s">
        <v>35</v>
      </c>
      <c r="AD44" s="10"/>
      <c r="AG44" s="13">
        <v>3635</v>
      </c>
      <c r="AH44" s="13"/>
    </row>
    <row r="45" spans="1:34" ht="15">
      <c r="A45" t="s">
        <v>671</v>
      </c>
      <c r="C45" t="s">
        <v>776</v>
      </c>
      <c r="F45" s="5" t="s">
        <v>129</v>
      </c>
      <c r="J45" s="5" t="s">
        <v>129</v>
      </c>
      <c r="N45" s="15">
        <v>4687</v>
      </c>
      <c r="R45" s="5" t="s">
        <v>129</v>
      </c>
      <c r="V45" s="5" t="s">
        <v>129</v>
      </c>
      <c r="Z45" s="5" t="s">
        <v>129</v>
      </c>
      <c r="AD45" s="16">
        <v>-1483</v>
      </c>
      <c r="AH45" s="15">
        <v>3204</v>
      </c>
    </row>
    <row r="46" spans="1:34" ht="15">
      <c r="A46" t="s">
        <v>671</v>
      </c>
      <c r="C46" t="s">
        <v>777</v>
      </c>
      <c r="F46" s="5" t="s">
        <v>129</v>
      </c>
      <c r="J46" s="5" t="s">
        <v>129</v>
      </c>
      <c r="N46" s="5" t="s">
        <v>129</v>
      </c>
      <c r="R46" s="5" t="s">
        <v>129</v>
      </c>
      <c r="V46" s="5" t="s">
        <v>129</v>
      </c>
      <c r="Z46" s="5" t="s">
        <v>129</v>
      </c>
      <c r="AD46" s="5" t="s">
        <v>129</v>
      </c>
      <c r="AH46" s="5" t="s">
        <v>129</v>
      </c>
    </row>
    <row r="47" spans="1:34" ht="15">
      <c r="A47" s="22" t="s">
        <v>778</v>
      </c>
      <c r="B47" s="22"/>
      <c r="C47" s="22"/>
      <c r="E47" s="6"/>
      <c r="F47" s="6"/>
      <c r="I47" s="13">
        <v>389</v>
      </c>
      <c r="J47" s="13"/>
      <c r="M47" s="13">
        <v>8419</v>
      </c>
      <c r="N47" s="13"/>
      <c r="Q47" s="10" t="s">
        <v>35</v>
      </c>
      <c r="R47" s="10"/>
      <c r="U47" s="17">
        <v>-97</v>
      </c>
      <c r="V47" s="17"/>
      <c r="Y47" s="10" t="s">
        <v>35</v>
      </c>
      <c r="Z47" s="10"/>
      <c r="AC47" s="17">
        <v>-1483</v>
      </c>
      <c r="AD47" s="17"/>
      <c r="AG47" s="13">
        <v>6839</v>
      </c>
      <c r="AH47" s="13"/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AC5:AD5"/>
    <mergeCell ref="AG5:AH5"/>
    <mergeCell ref="A6:C6"/>
    <mergeCell ref="E6:F6"/>
    <mergeCell ref="I6:J6"/>
    <mergeCell ref="M6:N6"/>
    <mergeCell ref="Q6:R6"/>
    <mergeCell ref="U6:V6"/>
    <mergeCell ref="Y6:Z6"/>
    <mergeCell ref="AC6:AD6"/>
    <mergeCell ref="AG6:AH6"/>
    <mergeCell ref="E7:F7"/>
    <mergeCell ref="I7:J7"/>
    <mergeCell ref="M7:N7"/>
    <mergeCell ref="Q7:R7"/>
    <mergeCell ref="U7:V7"/>
    <mergeCell ref="Y7:Z7"/>
    <mergeCell ref="AC7:AD7"/>
    <mergeCell ref="AG7:AH7"/>
    <mergeCell ref="E10:F10"/>
    <mergeCell ref="E11:F11"/>
    <mergeCell ref="E12:F12"/>
    <mergeCell ref="E15:F15"/>
    <mergeCell ref="E18:F18"/>
    <mergeCell ref="E21:F21"/>
    <mergeCell ref="E26:F26"/>
    <mergeCell ref="E30:F30"/>
    <mergeCell ref="E32:F32"/>
    <mergeCell ref="E36:F36"/>
    <mergeCell ref="E39:F39"/>
    <mergeCell ref="E41:F41"/>
    <mergeCell ref="A42:C42"/>
    <mergeCell ref="E42:F42"/>
    <mergeCell ref="I42:J42"/>
    <mergeCell ref="M42:N42"/>
    <mergeCell ref="Q42:R42"/>
    <mergeCell ref="U42:V42"/>
    <mergeCell ref="Y42:Z42"/>
    <mergeCell ref="AC42:AD42"/>
    <mergeCell ref="AG42:AH42"/>
    <mergeCell ref="A43:C43"/>
    <mergeCell ref="E43:F43"/>
    <mergeCell ref="I43:J43"/>
    <mergeCell ref="M43:N43"/>
    <mergeCell ref="Q43:R43"/>
    <mergeCell ref="U43:V43"/>
    <mergeCell ref="Y43:Z43"/>
    <mergeCell ref="AC43:AD43"/>
    <mergeCell ref="AG43:AH43"/>
    <mergeCell ref="E44:F44"/>
    <mergeCell ref="I44:J44"/>
    <mergeCell ref="M44:N44"/>
    <mergeCell ref="Q44:R44"/>
    <mergeCell ref="U44:V44"/>
    <mergeCell ref="Y44:Z44"/>
    <mergeCell ref="AC44:AD44"/>
    <mergeCell ref="AG44:AH44"/>
    <mergeCell ref="A47:C47"/>
    <mergeCell ref="E47:F47"/>
    <mergeCell ref="I47:J47"/>
    <mergeCell ref="M47:N47"/>
    <mergeCell ref="Q47:R47"/>
    <mergeCell ref="U47:V47"/>
    <mergeCell ref="Y47:Z47"/>
    <mergeCell ref="AC47:AD47"/>
    <mergeCell ref="AG47:AH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11" ht="15">
      <c r="A5" s="4"/>
      <c r="E5" s="7" t="s">
        <v>290</v>
      </c>
      <c r="F5" s="7"/>
      <c r="G5" s="7"/>
      <c r="H5" s="7"/>
      <c r="I5" s="7"/>
      <c r="J5" s="7"/>
      <c r="K5" s="4"/>
    </row>
    <row r="6" spans="1:11" ht="15">
      <c r="A6" s="4"/>
      <c r="C6" s="4"/>
      <c r="E6" s="7" t="s">
        <v>158</v>
      </c>
      <c r="F6" s="7"/>
      <c r="G6" s="4"/>
      <c r="I6" s="7" t="s">
        <v>291</v>
      </c>
      <c r="J6" s="7"/>
      <c r="K6" s="4"/>
    </row>
    <row r="7" spans="1:10" ht="15">
      <c r="A7" t="s">
        <v>796</v>
      </c>
      <c r="C7" s="5"/>
      <c r="E7" s="13">
        <v>1066</v>
      </c>
      <c r="F7" s="13"/>
      <c r="I7" s="13">
        <v>4546</v>
      </c>
      <c r="J7" s="13"/>
    </row>
    <row r="8" spans="1:10" ht="15">
      <c r="A8" t="s">
        <v>797</v>
      </c>
      <c r="C8" s="5"/>
      <c r="F8" s="15">
        <v>188</v>
      </c>
      <c r="J8" s="15">
        <v>521</v>
      </c>
    </row>
    <row r="9" spans="1:10" ht="15">
      <c r="A9" s="12" t="s">
        <v>798</v>
      </c>
      <c r="C9" s="5"/>
      <c r="E9" s="13">
        <v>1254</v>
      </c>
      <c r="F9" s="13"/>
      <c r="I9" s="13">
        <v>5067</v>
      </c>
      <c r="J9" s="13"/>
    </row>
    <row r="10" spans="1:10" ht="15">
      <c r="A10" t="s">
        <v>799</v>
      </c>
      <c r="C10" s="5"/>
      <c r="E10" s="13">
        <v>33773</v>
      </c>
      <c r="F10" s="13"/>
      <c r="I10" s="13">
        <v>130333</v>
      </c>
      <c r="J10" s="13"/>
    </row>
    <row r="11" spans="1:10" ht="15">
      <c r="A11" t="s">
        <v>800</v>
      </c>
      <c r="C11" s="5"/>
      <c r="F11" s="5" t="s">
        <v>801</v>
      </c>
      <c r="J11" s="5" t="s">
        <v>802</v>
      </c>
    </row>
  </sheetData>
  <sheetProtection selectLockedCells="1" selectUnlockedCells="1"/>
  <mergeCells count="10">
    <mergeCell ref="A2:F2"/>
    <mergeCell ref="E5:J5"/>
    <mergeCell ref="E6:F6"/>
    <mergeCell ref="I6:J6"/>
    <mergeCell ref="E7:F7"/>
    <mergeCell ref="I7:J7"/>
    <mergeCell ref="E9:F9"/>
    <mergeCell ref="I9:J9"/>
    <mergeCell ref="E10:F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13" ht="15">
      <c r="A5" s="4"/>
      <c r="B5" s="4"/>
      <c r="C5" s="7" t="s">
        <v>290</v>
      </c>
      <c r="D5" s="7"/>
      <c r="E5" s="7"/>
      <c r="F5" s="7"/>
      <c r="G5" s="7"/>
      <c r="H5" s="7"/>
      <c r="I5" s="7"/>
      <c r="J5" s="7"/>
      <c r="K5" s="7"/>
      <c r="L5" s="7"/>
      <c r="M5" s="4"/>
    </row>
    <row r="6" spans="1:13" ht="15">
      <c r="A6" s="4"/>
      <c r="C6" s="7" t="s">
        <v>157</v>
      </c>
      <c r="D6" s="7"/>
      <c r="E6" s="4"/>
      <c r="G6" s="7" t="s">
        <v>158</v>
      </c>
      <c r="H6" s="7"/>
      <c r="I6" s="4"/>
      <c r="K6" s="7" t="s">
        <v>291</v>
      </c>
      <c r="L6" s="7"/>
      <c r="M6" s="4"/>
    </row>
    <row r="7" spans="1:12" ht="15">
      <c r="A7" t="s">
        <v>803</v>
      </c>
      <c r="B7" s="5"/>
      <c r="C7" s="13">
        <v>609</v>
      </c>
      <c r="D7" s="13"/>
      <c r="F7" s="5"/>
      <c r="G7" s="13">
        <v>4119</v>
      </c>
      <c r="H7" s="13"/>
      <c r="J7" s="5"/>
      <c r="K7" s="13">
        <v>4449</v>
      </c>
      <c r="L7" s="13"/>
    </row>
    <row r="8" spans="1:12" ht="15">
      <c r="A8" t="s">
        <v>797</v>
      </c>
      <c r="B8" s="5"/>
      <c r="D8" s="15">
        <v>45</v>
      </c>
      <c r="F8" s="5"/>
      <c r="H8" s="15">
        <v>590</v>
      </c>
      <c r="J8" s="5"/>
      <c r="L8" s="15">
        <v>569</v>
      </c>
    </row>
    <row r="9" spans="1:12" ht="15">
      <c r="A9" s="12" t="s">
        <v>798</v>
      </c>
      <c r="B9" s="5"/>
      <c r="C9" s="13">
        <v>654</v>
      </c>
      <c r="D9" s="13"/>
      <c r="F9" s="5"/>
      <c r="G9" s="13">
        <v>4709</v>
      </c>
      <c r="H9" s="13"/>
      <c r="J9" s="5"/>
      <c r="K9" s="13">
        <v>5018</v>
      </c>
      <c r="L9" s="13"/>
    </row>
    <row r="10" spans="1:12" ht="15">
      <c r="A10" t="s">
        <v>799</v>
      </c>
      <c r="B10" s="5"/>
      <c r="C10" s="13">
        <v>9384</v>
      </c>
      <c r="D10" s="13"/>
      <c r="F10" s="5"/>
      <c r="G10" s="13">
        <v>69272</v>
      </c>
      <c r="H10" s="13"/>
      <c r="J10" s="5"/>
      <c r="K10" s="13">
        <v>74253</v>
      </c>
      <c r="L10" s="13"/>
    </row>
    <row r="11" spans="1:12" ht="15">
      <c r="A11" t="s">
        <v>804</v>
      </c>
      <c r="B11" s="5"/>
      <c r="D11" s="5" t="s">
        <v>589</v>
      </c>
      <c r="F11" s="5"/>
      <c r="H11" s="5" t="s">
        <v>589</v>
      </c>
      <c r="J11" s="5"/>
      <c r="L11" s="5" t="s">
        <v>589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9" width="8.7109375" style="0" customWidth="1"/>
    <col min="20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2:24" ht="15">
      <c r="B5" s="6"/>
      <c r="C5" s="6"/>
      <c r="F5" s="7" t="s">
        <v>24</v>
      </c>
      <c r="G5" s="7"/>
      <c r="H5" s="7"/>
      <c r="I5" s="7"/>
      <c r="J5" s="7"/>
      <c r="K5" s="7"/>
      <c r="L5" s="4"/>
      <c r="N5" s="7" t="s">
        <v>25</v>
      </c>
      <c r="O5" s="7"/>
      <c r="P5" s="4"/>
      <c r="R5" s="7" t="s">
        <v>26</v>
      </c>
      <c r="S5" s="7"/>
      <c r="T5" s="4"/>
      <c r="V5" s="7" t="s">
        <v>27</v>
      </c>
      <c r="W5" s="7"/>
      <c r="X5" s="4"/>
    </row>
    <row r="6" spans="1:24" ht="15">
      <c r="A6" s="3" t="s">
        <v>28</v>
      </c>
      <c r="B6" s="7" t="s">
        <v>29</v>
      </c>
      <c r="C6" s="7"/>
      <c r="D6" s="4"/>
      <c r="E6" s="4"/>
      <c r="F6" s="7" t="s">
        <v>30</v>
      </c>
      <c r="G6" s="7"/>
      <c r="H6" s="4"/>
      <c r="I6" s="4"/>
      <c r="J6" s="7" t="s">
        <v>31</v>
      </c>
      <c r="K6" s="7"/>
      <c r="L6" s="4"/>
      <c r="M6" s="4"/>
      <c r="N6" s="8"/>
      <c r="O6" s="8"/>
      <c r="P6" s="4"/>
      <c r="Q6" s="4"/>
      <c r="R6" s="8"/>
      <c r="S6" s="8"/>
      <c r="T6" s="4"/>
      <c r="V6" s="8"/>
      <c r="W6" s="8"/>
      <c r="X6" s="4"/>
    </row>
    <row r="7" spans="1:23" ht="15">
      <c r="A7" s="9" t="s">
        <v>32</v>
      </c>
      <c r="B7" s="6"/>
      <c r="C7" s="6"/>
      <c r="F7" s="6"/>
      <c r="G7" s="6"/>
      <c r="J7" s="6"/>
      <c r="K7" s="6"/>
      <c r="M7" s="4"/>
      <c r="N7" s="6"/>
      <c r="O7" s="6"/>
      <c r="Q7" s="5"/>
      <c r="R7" s="6"/>
      <c r="S7" s="6"/>
      <c r="V7" s="6"/>
      <c r="W7" s="6"/>
    </row>
    <row r="8" spans="1:23" ht="15">
      <c r="A8" t="s">
        <v>33</v>
      </c>
      <c r="B8" s="10" t="s">
        <v>34</v>
      </c>
      <c r="C8" s="10"/>
      <c r="D8" s="5"/>
      <c r="F8" s="11">
        <v>24.5</v>
      </c>
      <c r="G8" s="11"/>
      <c r="J8" s="11">
        <v>21.62</v>
      </c>
      <c r="K8" s="11"/>
      <c r="N8" s="10" t="s">
        <v>34</v>
      </c>
      <c r="O8" s="10"/>
      <c r="P8" s="5"/>
      <c r="R8" s="10" t="s">
        <v>34</v>
      </c>
      <c r="S8" s="10"/>
      <c r="T8" s="5"/>
      <c r="V8" s="10" t="s">
        <v>35</v>
      </c>
      <c r="W8" s="10"/>
    </row>
    <row r="9" spans="1:23" ht="15">
      <c r="A9" s="9" t="s">
        <v>36</v>
      </c>
      <c r="B9" s="6"/>
      <c r="C9" s="6"/>
      <c r="F9" s="6"/>
      <c r="G9" s="6"/>
      <c r="J9" s="6"/>
      <c r="K9" s="6"/>
      <c r="M9" s="4"/>
      <c r="N9" s="6"/>
      <c r="O9" s="6"/>
      <c r="Q9" s="5"/>
      <c r="R9" s="6"/>
      <c r="S9" s="6"/>
      <c r="V9" s="6"/>
      <c r="W9" s="6"/>
    </row>
    <row r="10" spans="1:23" ht="15">
      <c r="A10" t="s">
        <v>37</v>
      </c>
      <c r="B10" s="11">
        <v>35.04</v>
      </c>
      <c r="C10" s="11"/>
      <c r="F10" s="11">
        <v>22.75</v>
      </c>
      <c r="G10" s="11"/>
      <c r="J10" s="11">
        <v>17.61</v>
      </c>
      <c r="K10" s="11"/>
      <c r="O10" s="5" t="s">
        <v>38</v>
      </c>
      <c r="S10" s="5" t="s">
        <v>39</v>
      </c>
      <c r="V10" s="10" t="s">
        <v>35</v>
      </c>
      <c r="W10" s="10"/>
    </row>
    <row r="11" spans="1:23" ht="15">
      <c r="A11" t="s">
        <v>40</v>
      </c>
      <c r="B11" s="11">
        <v>36.21</v>
      </c>
      <c r="C11" s="11"/>
      <c r="F11" s="11">
        <v>21.04</v>
      </c>
      <c r="G11" s="11"/>
      <c r="J11" s="11">
        <v>14.85</v>
      </c>
      <c r="K11" s="11"/>
      <c r="O11" s="5" t="s">
        <v>41</v>
      </c>
      <c r="S11" s="5" t="s">
        <v>42</v>
      </c>
      <c r="V11" s="10" t="s">
        <v>35</v>
      </c>
      <c r="W11" s="10"/>
    </row>
    <row r="12" spans="1:23" ht="15">
      <c r="A12" t="s">
        <v>43</v>
      </c>
      <c r="B12" s="11">
        <v>37.31</v>
      </c>
      <c r="C12" s="11"/>
      <c r="F12" s="11">
        <v>23.05</v>
      </c>
      <c r="G12" s="11"/>
      <c r="J12" s="11">
        <v>14.43</v>
      </c>
      <c r="K12" s="11"/>
      <c r="O12" s="5" t="s">
        <v>44</v>
      </c>
      <c r="S12" s="5" t="s">
        <v>45</v>
      </c>
      <c r="V12" s="10" t="s">
        <v>35</v>
      </c>
      <c r="W12" s="10"/>
    </row>
    <row r="13" spans="1:23" ht="15">
      <c r="A13" t="s">
        <v>46</v>
      </c>
      <c r="B13" s="11">
        <v>39.16</v>
      </c>
      <c r="C13" s="11"/>
      <c r="F13" s="11">
        <v>26.48</v>
      </c>
      <c r="G13" s="11"/>
      <c r="J13" s="11">
        <v>21.63</v>
      </c>
      <c r="K13" s="11"/>
      <c r="O13" s="5" t="s">
        <v>47</v>
      </c>
      <c r="S13" s="5" t="s">
        <v>48</v>
      </c>
      <c r="V13" s="10" t="s">
        <v>35</v>
      </c>
      <c r="W13" s="10"/>
    </row>
    <row r="14" spans="1:23" ht="15">
      <c r="A14" s="9" t="s">
        <v>49</v>
      </c>
      <c r="B14" s="6"/>
      <c r="C14" s="6"/>
      <c r="F14" s="6"/>
      <c r="G14" s="6"/>
      <c r="J14" s="6"/>
      <c r="K14" s="6"/>
      <c r="M14" s="4"/>
      <c r="N14" s="6"/>
      <c r="O14" s="6"/>
      <c r="Q14" s="5"/>
      <c r="R14" s="6"/>
      <c r="S14" s="6"/>
      <c r="V14" s="6"/>
      <c r="W14" s="6"/>
    </row>
    <row r="15" spans="1:23" ht="15">
      <c r="A15" t="s">
        <v>37</v>
      </c>
      <c r="B15" s="11">
        <v>39.48</v>
      </c>
      <c r="C15" s="11"/>
      <c r="F15" s="11">
        <v>26.5</v>
      </c>
      <c r="G15" s="11"/>
      <c r="J15" s="11">
        <v>20.95</v>
      </c>
      <c r="K15" s="11"/>
      <c r="O15" s="5" t="s">
        <v>50</v>
      </c>
      <c r="S15" s="5" t="s">
        <v>51</v>
      </c>
      <c r="V15" s="10" t="s">
        <v>35</v>
      </c>
      <c r="W15" s="10"/>
    </row>
    <row r="16" spans="1:23" ht="15">
      <c r="A16" t="s">
        <v>40</v>
      </c>
      <c r="B16" s="11">
        <v>40.67</v>
      </c>
      <c r="C16" s="11"/>
      <c r="F16" s="11">
        <v>28.9</v>
      </c>
      <c r="G16" s="11"/>
      <c r="J16" s="11">
        <v>24.5</v>
      </c>
      <c r="K16" s="11"/>
      <c r="O16" s="5" t="s">
        <v>52</v>
      </c>
      <c r="S16" s="5" t="s">
        <v>53</v>
      </c>
      <c r="V16" s="10" t="s">
        <v>35</v>
      </c>
      <c r="W16" s="10"/>
    </row>
    <row r="17" spans="1:23" ht="15">
      <c r="A17" t="s">
        <v>43</v>
      </c>
      <c r="B17" s="11">
        <v>41.96</v>
      </c>
      <c r="C17" s="11"/>
      <c r="F17" s="11">
        <v>26.77</v>
      </c>
      <c r="G17" s="11"/>
      <c r="J17" s="11">
        <v>15.22</v>
      </c>
      <c r="K17" s="11"/>
      <c r="O17" s="5" t="s">
        <v>54</v>
      </c>
      <c r="S17" s="5" t="s">
        <v>55</v>
      </c>
      <c r="V17" s="10" t="s">
        <v>35</v>
      </c>
      <c r="W17" s="10"/>
    </row>
    <row r="18" spans="1:23" ht="15">
      <c r="A18" t="s">
        <v>46</v>
      </c>
      <c r="B18" s="11">
        <v>44.74</v>
      </c>
      <c r="C18" s="11"/>
      <c r="F18" s="11">
        <v>17.24</v>
      </c>
      <c r="G18" s="11"/>
      <c r="J18" s="11">
        <v>14.04</v>
      </c>
      <c r="K18" s="11"/>
      <c r="O18" s="5" t="s">
        <v>56</v>
      </c>
      <c r="S18" s="5" t="s">
        <v>57</v>
      </c>
      <c r="V18" s="10" t="s">
        <v>35</v>
      </c>
      <c r="W18" s="10"/>
    </row>
  </sheetData>
  <sheetProtection selectLockedCells="1" selectUnlockedCells="1"/>
  <mergeCells count="68">
    <mergeCell ref="A2:F2"/>
    <mergeCell ref="B5:C5"/>
    <mergeCell ref="F5:K5"/>
    <mergeCell ref="N5:O5"/>
    <mergeCell ref="R5:S5"/>
    <mergeCell ref="V5:W5"/>
    <mergeCell ref="B6:C6"/>
    <mergeCell ref="F6:G6"/>
    <mergeCell ref="J6:K6"/>
    <mergeCell ref="N6:O6"/>
    <mergeCell ref="R6:S6"/>
    <mergeCell ref="V6:W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V10:W10"/>
    <mergeCell ref="B11:C11"/>
    <mergeCell ref="F11:G11"/>
    <mergeCell ref="J11:K11"/>
    <mergeCell ref="V11:W11"/>
    <mergeCell ref="B12:C12"/>
    <mergeCell ref="F12:G12"/>
    <mergeCell ref="J12:K12"/>
    <mergeCell ref="V12:W12"/>
    <mergeCell ref="B13:C13"/>
    <mergeCell ref="F13:G13"/>
    <mergeCell ref="J13:K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V15:W15"/>
    <mergeCell ref="B16:C16"/>
    <mergeCell ref="F16:G16"/>
    <mergeCell ref="J16:K16"/>
    <mergeCell ref="V16:W16"/>
    <mergeCell ref="B17:C17"/>
    <mergeCell ref="F17:G17"/>
    <mergeCell ref="J17:K17"/>
    <mergeCell ref="V17:W17"/>
    <mergeCell ref="B18:C18"/>
    <mergeCell ref="F18:G18"/>
    <mergeCell ref="J18:K18"/>
    <mergeCell ref="V18:W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5" spans="1:13" ht="15">
      <c r="A5" s="4"/>
      <c r="B5" s="4"/>
      <c r="C5" s="7" t="s">
        <v>290</v>
      </c>
      <c r="D5" s="7"/>
      <c r="E5" s="7"/>
      <c r="F5" s="7"/>
      <c r="G5" s="7"/>
      <c r="H5" s="7"/>
      <c r="I5" s="7"/>
      <c r="J5" s="7"/>
      <c r="K5" s="7"/>
      <c r="L5" s="7"/>
      <c r="M5" s="4"/>
    </row>
    <row r="6" spans="1:13" ht="15">
      <c r="A6" s="4"/>
      <c r="C6" s="7" t="s">
        <v>157</v>
      </c>
      <c r="D6" s="7"/>
      <c r="E6" s="4"/>
      <c r="G6" s="7" t="s">
        <v>158</v>
      </c>
      <c r="H6" s="7"/>
      <c r="I6" s="4"/>
      <c r="K6" s="7" t="s">
        <v>291</v>
      </c>
      <c r="L6" s="7"/>
      <c r="M6" s="4"/>
    </row>
    <row r="7" spans="1:12" ht="15">
      <c r="A7" t="s">
        <v>803</v>
      </c>
      <c r="B7" s="5"/>
      <c r="C7" s="13">
        <v>1239</v>
      </c>
      <c r="D7" s="13"/>
      <c r="F7" s="5"/>
      <c r="G7" s="13">
        <v>2997</v>
      </c>
      <c r="H7" s="13"/>
      <c r="J7" s="5"/>
      <c r="K7" s="13">
        <v>2995</v>
      </c>
      <c r="L7" s="13"/>
    </row>
    <row r="8" spans="1:12" ht="15">
      <c r="A8" t="s">
        <v>797</v>
      </c>
      <c r="B8" s="5"/>
      <c r="D8" s="15">
        <v>168</v>
      </c>
      <c r="F8" s="5"/>
      <c r="H8" s="15">
        <v>385</v>
      </c>
      <c r="J8" s="5"/>
      <c r="L8" s="15">
        <v>364</v>
      </c>
    </row>
    <row r="9" spans="1:12" ht="15">
      <c r="A9" s="12" t="s">
        <v>798</v>
      </c>
      <c r="B9" s="5"/>
      <c r="C9" s="13">
        <v>1407</v>
      </c>
      <c r="D9" s="13"/>
      <c r="F9" s="5"/>
      <c r="G9" s="13">
        <v>3382</v>
      </c>
      <c r="H9" s="13"/>
      <c r="J9" s="5"/>
      <c r="K9" s="13">
        <v>3359</v>
      </c>
      <c r="L9" s="13"/>
    </row>
    <row r="10" spans="1:12" ht="15">
      <c r="A10" t="s">
        <v>799</v>
      </c>
      <c r="B10" s="5"/>
      <c r="C10" s="13">
        <v>21406</v>
      </c>
      <c r="D10" s="13"/>
      <c r="F10" s="5"/>
      <c r="G10" s="13">
        <v>52088</v>
      </c>
      <c r="H10" s="13"/>
      <c r="J10" s="5"/>
      <c r="K10" s="13">
        <v>52088</v>
      </c>
      <c r="L10" s="13"/>
    </row>
    <row r="11" spans="1:12" ht="15">
      <c r="A11" t="s">
        <v>804</v>
      </c>
      <c r="B11" s="5"/>
      <c r="D11" s="5" t="s">
        <v>805</v>
      </c>
      <c r="F11" s="5"/>
      <c r="H11" s="5" t="s">
        <v>805</v>
      </c>
      <c r="J11" s="5"/>
      <c r="L11" s="5" t="s">
        <v>805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1:10" ht="15">
      <c r="A5" s="4"/>
      <c r="D5" s="7" t="s">
        <v>290</v>
      </c>
      <c r="E5" s="7"/>
      <c r="F5" s="7"/>
      <c r="G5" s="7"/>
      <c r="H5" s="7"/>
      <c r="I5" s="7"/>
      <c r="J5" s="4"/>
    </row>
    <row r="6" spans="1:10" ht="15">
      <c r="A6" s="4"/>
      <c r="C6" s="4"/>
      <c r="D6" s="7" t="s">
        <v>157</v>
      </c>
      <c r="E6" s="7"/>
      <c r="F6" s="4"/>
      <c r="H6" s="7" t="s">
        <v>158</v>
      </c>
      <c r="I6" s="7"/>
      <c r="J6" s="4"/>
    </row>
    <row r="7" spans="1:9" ht="15">
      <c r="A7" t="s">
        <v>803</v>
      </c>
      <c r="B7" s="5"/>
      <c r="C7" s="5"/>
      <c r="D7" s="13">
        <v>2810</v>
      </c>
      <c r="E7" s="13"/>
      <c r="G7" s="5"/>
      <c r="H7" s="13">
        <v>487</v>
      </c>
      <c r="I7" s="13"/>
    </row>
    <row r="8" spans="1:9" ht="15">
      <c r="A8" t="s">
        <v>797</v>
      </c>
      <c r="B8" s="5"/>
      <c r="C8" s="5"/>
      <c r="E8" s="15">
        <v>161</v>
      </c>
      <c r="G8" s="5"/>
      <c r="I8" s="15">
        <v>20</v>
      </c>
    </row>
    <row r="9" spans="1:9" ht="15">
      <c r="A9" s="12" t="s">
        <v>798</v>
      </c>
      <c r="B9" s="5"/>
      <c r="C9" s="5"/>
      <c r="D9" s="13">
        <v>2971</v>
      </c>
      <c r="E9" s="13"/>
      <c r="G9" s="5"/>
      <c r="H9" s="13">
        <v>507</v>
      </c>
      <c r="I9" s="13"/>
    </row>
    <row r="10" spans="1:9" ht="15">
      <c r="A10" t="s">
        <v>799</v>
      </c>
      <c r="B10" s="5"/>
      <c r="C10" s="5"/>
      <c r="D10" s="13">
        <v>50000</v>
      </c>
      <c r="E10" s="13"/>
      <c r="G10" s="5"/>
      <c r="H10" s="13">
        <v>8767</v>
      </c>
      <c r="I10" s="13"/>
    </row>
    <row r="11" spans="1:9" ht="15">
      <c r="A11" t="s">
        <v>804</v>
      </c>
      <c r="B11" s="5"/>
      <c r="C11" s="5"/>
      <c r="E11" s="5" t="s">
        <v>806</v>
      </c>
      <c r="G11" s="5"/>
      <c r="I11" s="5" t="s">
        <v>806</v>
      </c>
    </row>
  </sheetData>
  <sheetProtection selectLockedCells="1" selectUnlockedCells="1"/>
  <mergeCells count="10">
    <mergeCell ref="A2:F2"/>
    <mergeCell ref="D5:I5"/>
    <mergeCell ref="D6:E6"/>
    <mergeCell ref="H6:I6"/>
    <mergeCell ref="D7:E7"/>
    <mergeCell ref="H7:I7"/>
    <mergeCell ref="D9:E9"/>
    <mergeCell ref="H9:I9"/>
    <mergeCell ref="D10:E10"/>
    <mergeCell ref="H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8" ht="15">
      <c r="A5" s="4"/>
      <c r="F5" s="7" t="s">
        <v>156</v>
      </c>
      <c r="G5" s="7"/>
      <c r="H5" s="4"/>
    </row>
    <row r="6" spans="1:8" ht="15">
      <c r="A6" s="4"/>
      <c r="C6" s="4"/>
      <c r="D6" s="4"/>
      <c r="F6" s="7" t="s">
        <v>157</v>
      </c>
      <c r="G6" s="7"/>
      <c r="H6" s="4"/>
    </row>
    <row r="7" spans="1:7" ht="15">
      <c r="A7" t="s">
        <v>803</v>
      </c>
      <c r="B7" s="5"/>
      <c r="C7" s="5"/>
      <c r="D7" s="5"/>
      <c r="E7" s="5"/>
      <c r="F7" s="13">
        <v>669</v>
      </c>
      <c r="G7" s="13"/>
    </row>
    <row r="8" spans="1:7" ht="15">
      <c r="A8" t="s">
        <v>797</v>
      </c>
      <c r="B8" s="5"/>
      <c r="C8" s="5"/>
      <c r="D8" s="5"/>
      <c r="E8" s="5"/>
      <c r="G8" s="15">
        <v>8</v>
      </c>
    </row>
    <row r="9" spans="1:7" ht="15">
      <c r="A9" s="12" t="s">
        <v>798</v>
      </c>
      <c r="B9" s="5"/>
      <c r="C9" s="5"/>
      <c r="D9" s="5"/>
      <c r="E9" s="5"/>
      <c r="F9" s="13">
        <v>677</v>
      </c>
      <c r="G9" s="13"/>
    </row>
    <row r="10" spans="1:7" ht="15">
      <c r="A10" t="s">
        <v>799</v>
      </c>
      <c r="B10" s="5"/>
      <c r="C10" s="5"/>
      <c r="D10" s="5"/>
      <c r="E10" s="5"/>
      <c r="F10" s="13">
        <v>11301</v>
      </c>
      <c r="G10" s="13"/>
    </row>
    <row r="11" spans="1:7" ht="15">
      <c r="A11" t="s">
        <v>804</v>
      </c>
      <c r="B11" s="5"/>
      <c r="C11" s="5"/>
      <c r="D11" s="5"/>
      <c r="E11" s="5"/>
      <c r="G11" s="5" t="s">
        <v>806</v>
      </c>
    </row>
  </sheetData>
  <sheetProtection selectLockedCells="1" selectUnlockedCells="1"/>
  <mergeCells count="6">
    <mergeCell ref="A2:F2"/>
    <mergeCell ref="F5:G5"/>
    <mergeCell ref="F6:G6"/>
    <mergeCell ref="F7:G7"/>
    <mergeCell ref="F9:G9"/>
    <mergeCell ref="F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11" ht="15">
      <c r="A5" s="4"/>
      <c r="C5" s="7" t="s">
        <v>290</v>
      </c>
      <c r="D5" s="7"/>
      <c r="E5" s="7"/>
      <c r="F5" s="7"/>
      <c r="G5" s="7"/>
      <c r="H5" s="7"/>
      <c r="I5" s="7"/>
      <c r="J5" s="7"/>
      <c r="K5" s="4"/>
    </row>
    <row r="6" spans="1:11" ht="15">
      <c r="A6" s="4"/>
      <c r="C6" s="7" t="s">
        <v>157</v>
      </c>
      <c r="D6" s="7"/>
      <c r="E6" s="4"/>
      <c r="F6" s="7" t="s">
        <v>158</v>
      </c>
      <c r="G6" s="7"/>
      <c r="H6" s="4"/>
      <c r="I6" s="7" t="s">
        <v>291</v>
      </c>
      <c r="J6" s="7"/>
      <c r="K6" s="4"/>
    </row>
    <row r="7" spans="1:10" ht="15">
      <c r="A7" t="s">
        <v>803</v>
      </c>
      <c r="B7" s="5"/>
      <c r="C7" s="13">
        <v>1553</v>
      </c>
      <c r="D7" s="13"/>
      <c r="F7" s="13">
        <v>136</v>
      </c>
      <c r="G7" s="13"/>
      <c r="I7" s="10" t="s">
        <v>35</v>
      </c>
      <c r="J7" s="10"/>
    </row>
    <row r="8" spans="1:10" ht="15">
      <c r="A8" t="s">
        <v>797</v>
      </c>
      <c r="B8" s="5"/>
      <c r="D8" s="15">
        <v>286</v>
      </c>
      <c r="G8" s="15">
        <v>194</v>
      </c>
      <c r="J8" s="15">
        <v>33</v>
      </c>
    </row>
    <row r="9" spans="1:10" ht="15">
      <c r="A9" t="s">
        <v>807</v>
      </c>
      <c r="B9" s="5"/>
      <c r="D9" s="15">
        <v>267</v>
      </c>
      <c r="G9" s="15">
        <v>387</v>
      </c>
      <c r="J9" s="15">
        <v>77</v>
      </c>
    </row>
    <row r="10" spans="1:10" ht="15">
      <c r="A10" s="12" t="s">
        <v>798</v>
      </c>
      <c r="B10" s="5"/>
      <c r="C10" s="13">
        <v>2106</v>
      </c>
      <c r="D10" s="13"/>
      <c r="F10" s="13">
        <v>717</v>
      </c>
      <c r="G10" s="13"/>
      <c r="I10" s="13">
        <v>110</v>
      </c>
      <c r="J10" s="13"/>
    </row>
    <row r="11" spans="1:10" ht="15">
      <c r="A11" t="s">
        <v>799</v>
      </c>
      <c r="B11" s="5"/>
      <c r="C11" s="13">
        <v>27586</v>
      </c>
      <c r="D11" s="13"/>
      <c r="F11" s="13">
        <v>3203</v>
      </c>
      <c r="G11" s="13"/>
      <c r="I11" s="10" t="s">
        <v>35</v>
      </c>
      <c r="J11" s="10"/>
    </row>
    <row r="12" spans="1:10" ht="15">
      <c r="A12" t="s">
        <v>804</v>
      </c>
      <c r="B12" s="5"/>
      <c r="D12" s="5" t="s">
        <v>808</v>
      </c>
      <c r="G12" s="5" t="s">
        <v>809</v>
      </c>
      <c r="J12" s="5" t="s">
        <v>810</v>
      </c>
    </row>
  </sheetData>
  <sheetProtection selectLockedCells="1" selectUnlockedCells="1"/>
  <mergeCells count="14">
    <mergeCell ref="A2:F2"/>
    <mergeCell ref="C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811</v>
      </c>
      <c r="B2" s="1"/>
      <c r="C2" s="1"/>
      <c r="D2" s="1"/>
      <c r="E2" s="1"/>
      <c r="F2" s="1"/>
    </row>
    <row r="5" spans="1:21" ht="39.75" customHeight="1">
      <c r="A5" s="4"/>
      <c r="B5" s="4"/>
      <c r="C5" s="14" t="s">
        <v>812</v>
      </c>
      <c r="D5" s="14"/>
      <c r="E5" s="4"/>
      <c r="F5" s="4"/>
      <c r="G5" s="7" t="s">
        <v>377</v>
      </c>
      <c r="H5" s="7"/>
      <c r="I5" s="4"/>
      <c r="J5" s="4"/>
      <c r="K5" s="7" t="s">
        <v>680</v>
      </c>
      <c r="L5" s="7"/>
      <c r="M5" s="4"/>
      <c r="N5" s="4"/>
      <c r="O5" s="7" t="s">
        <v>681</v>
      </c>
      <c r="P5" s="7"/>
      <c r="Q5" s="4"/>
      <c r="R5" s="4"/>
      <c r="S5" s="7" t="s">
        <v>682</v>
      </c>
      <c r="T5" s="7"/>
      <c r="U5" s="4"/>
    </row>
    <row r="6" spans="1:20" ht="15">
      <c r="A6" t="s">
        <v>184</v>
      </c>
      <c r="C6" s="13">
        <v>50000</v>
      </c>
      <c r="D6" s="13"/>
      <c r="F6" s="5"/>
      <c r="G6" s="13">
        <v>50000</v>
      </c>
      <c r="H6" s="13"/>
      <c r="J6" s="5"/>
      <c r="K6" s="10" t="s">
        <v>35</v>
      </c>
      <c r="L6" s="10"/>
      <c r="N6" s="5"/>
      <c r="O6" s="10" t="s">
        <v>35</v>
      </c>
      <c r="P6" s="10"/>
      <c r="R6" s="5"/>
      <c r="S6" s="13">
        <v>50000</v>
      </c>
      <c r="T6" s="13"/>
    </row>
    <row r="7" spans="1:20" ht="15">
      <c r="A7" t="s">
        <v>185</v>
      </c>
      <c r="D7" s="15">
        <v>15000</v>
      </c>
      <c r="F7" s="5"/>
      <c r="H7" s="15">
        <v>15000</v>
      </c>
      <c r="J7" s="5"/>
      <c r="L7" s="5" t="s">
        <v>129</v>
      </c>
      <c r="N7" s="5"/>
      <c r="P7" s="5" t="s">
        <v>129</v>
      </c>
      <c r="R7" s="5"/>
      <c r="T7" s="15">
        <v>15000</v>
      </c>
    </row>
    <row r="8" spans="1:20" ht="15">
      <c r="A8" t="s">
        <v>186</v>
      </c>
      <c r="D8" s="15">
        <v>55937</v>
      </c>
      <c r="F8" s="5"/>
      <c r="H8" s="15">
        <v>55937</v>
      </c>
      <c r="J8" s="5"/>
      <c r="L8" s="5" t="s">
        <v>129</v>
      </c>
      <c r="N8" s="5"/>
      <c r="P8" s="5" t="s">
        <v>129</v>
      </c>
      <c r="R8" s="5"/>
      <c r="T8" s="15">
        <v>55937</v>
      </c>
    </row>
    <row r="9" spans="1:20" ht="15">
      <c r="A9" s="12" t="s">
        <v>87</v>
      </c>
      <c r="C9" s="13">
        <v>120937</v>
      </c>
      <c r="D9" s="13"/>
      <c r="F9" s="5"/>
      <c r="G9" s="13">
        <v>120937</v>
      </c>
      <c r="H9" s="13"/>
      <c r="J9" s="5"/>
      <c r="K9" s="10" t="s">
        <v>35</v>
      </c>
      <c r="L9" s="10"/>
      <c r="N9" s="5"/>
      <c r="O9" s="10" t="s">
        <v>35</v>
      </c>
      <c r="P9" s="10"/>
      <c r="R9" s="5"/>
      <c r="S9" s="13">
        <v>120937</v>
      </c>
      <c r="T9" s="1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/>
      <c r="B3" s="4"/>
      <c r="C3" s="14" t="s">
        <v>812</v>
      </c>
      <c r="D3" s="14"/>
      <c r="E3" s="4"/>
      <c r="F3" s="4"/>
      <c r="G3" s="7" t="s">
        <v>377</v>
      </c>
      <c r="H3" s="7"/>
      <c r="I3" s="4"/>
      <c r="J3" s="4"/>
      <c r="K3" s="7" t="s">
        <v>680</v>
      </c>
      <c r="L3" s="7"/>
      <c r="M3" s="4"/>
      <c r="N3" s="4"/>
      <c r="O3" s="7" t="s">
        <v>681</v>
      </c>
      <c r="P3" s="7"/>
      <c r="Q3" s="4"/>
      <c r="R3" s="4"/>
      <c r="S3" s="7" t="s">
        <v>682</v>
      </c>
      <c r="T3" s="7"/>
      <c r="U3" s="4"/>
    </row>
    <row r="4" spans="1:20" ht="15">
      <c r="A4" t="s">
        <v>197</v>
      </c>
      <c r="C4" s="13">
        <v>22833</v>
      </c>
      <c r="D4" s="13"/>
      <c r="F4" s="5"/>
      <c r="G4" s="13">
        <v>23285</v>
      </c>
      <c r="H4" s="13"/>
      <c r="J4" s="5"/>
      <c r="K4" s="13">
        <v>23285</v>
      </c>
      <c r="L4" s="13"/>
      <c r="N4" s="5"/>
      <c r="O4" s="10" t="s">
        <v>35</v>
      </c>
      <c r="P4" s="10"/>
      <c r="R4" s="5"/>
      <c r="S4" s="10" t="s">
        <v>35</v>
      </c>
      <c r="T4" s="10"/>
    </row>
    <row r="5" spans="1:20" ht="15">
      <c r="A5" t="s">
        <v>198</v>
      </c>
      <c r="D5" s="15">
        <v>52088</v>
      </c>
      <c r="F5" s="5"/>
      <c r="H5" s="15">
        <v>52983</v>
      </c>
      <c r="J5" s="5"/>
      <c r="L5" s="15">
        <v>52983</v>
      </c>
      <c r="N5" s="5"/>
      <c r="P5" s="5" t="s">
        <v>129</v>
      </c>
      <c r="R5" s="5"/>
      <c r="T5" s="5" t="s">
        <v>129</v>
      </c>
    </row>
    <row r="6" spans="1:20" ht="15">
      <c r="A6" t="s">
        <v>184</v>
      </c>
      <c r="D6" s="15">
        <v>50000</v>
      </c>
      <c r="F6" s="5"/>
      <c r="H6" s="15">
        <v>50000</v>
      </c>
      <c r="J6" s="5"/>
      <c r="L6" s="5" t="s">
        <v>129</v>
      </c>
      <c r="N6" s="5"/>
      <c r="P6" s="5" t="s">
        <v>129</v>
      </c>
      <c r="R6" s="5"/>
      <c r="T6" s="15">
        <v>50000</v>
      </c>
    </row>
    <row r="7" spans="1:20" ht="15">
      <c r="A7" s="12" t="s">
        <v>87</v>
      </c>
      <c r="C7" s="13">
        <v>124921</v>
      </c>
      <c r="D7" s="13"/>
      <c r="F7" s="5"/>
      <c r="G7" s="13">
        <v>126268</v>
      </c>
      <c r="H7" s="13"/>
      <c r="J7" s="5"/>
      <c r="K7" s="13">
        <v>76268</v>
      </c>
      <c r="L7" s="13"/>
      <c r="N7" s="5"/>
      <c r="O7" s="10" t="s">
        <v>35</v>
      </c>
      <c r="P7" s="10"/>
      <c r="R7" s="5"/>
      <c r="S7" s="13">
        <v>50000</v>
      </c>
      <c r="T7" s="13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813</v>
      </c>
      <c r="B2" s="1"/>
      <c r="C2" s="1"/>
      <c r="D2" s="1"/>
      <c r="E2" s="1"/>
      <c r="F2" s="1"/>
    </row>
    <row r="5" spans="1:13" ht="15">
      <c r="A5" s="4"/>
      <c r="B5" s="4"/>
      <c r="C5" s="7" t="s">
        <v>814</v>
      </c>
      <c r="D5" s="7"/>
      <c r="E5" s="7"/>
      <c r="F5" s="7"/>
      <c r="G5" s="7"/>
      <c r="H5" s="7"/>
      <c r="I5" s="7"/>
      <c r="J5" s="7"/>
      <c r="K5" s="7"/>
      <c r="L5" s="7"/>
      <c r="M5" s="4"/>
    </row>
    <row r="6" spans="1:13" ht="15">
      <c r="A6" s="4"/>
      <c r="B6" s="4"/>
      <c r="C6" s="7" t="s">
        <v>157</v>
      </c>
      <c r="D6" s="7"/>
      <c r="E6" s="4"/>
      <c r="G6" s="7" t="s">
        <v>158</v>
      </c>
      <c r="H6" s="7"/>
      <c r="I6" s="4"/>
      <c r="K6" s="7" t="s">
        <v>291</v>
      </c>
      <c r="L6" s="7"/>
      <c r="M6" s="4"/>
    </row>
    <row r="7" spans="1:12" ht="15">
      <c r="A7" t="s">
        <v>815</v>
      </c>
      <c r="C7" s="13">
        <v>383</v>
      </c>
      <c r="D7" s="13"/>
      <c r="G7" s="13">
        <v>4605</v>
      </c>
      <c r="H7" s="13"/>
      <c r="K7" s="17">
        <v>-778</v>
      </c>
      <c r="L7" s="17"/>
    </row>
    <row r="8" spans="1:12" ht="15">
      <c r="A8" t="s">
        <v>816</v>
      </c>
      <c r="D8" s="16">
        <v>-2575</v>
      </c>
      <c r="H8" s="15">
        <v>36030</v>
      </c>
      <c r="L8" s="15">
        <v>6254</v>
      </c>
    </row>
    <row r="9" spans="1:12" ht="15">
      <c r="A9" t="s">
        <v>817</v>
      </c>
      <c r="C9" s="13">
        <v>2192</v>
      </c>
      <c r="D9" s="13"/>
      <c r="G9" s="17">
        <v>-40635</v>
      </c>
      <c r="H9" s="17"/>
      <c r="K9" s="17">
        <v>-5476</v>
      </c>
      <c r="L9" s="17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3" ht="15">
      <c r="A3" s="4"/>
      <c r="B3" s="4"/>
      <c r="C3" s="7" t="s">
        <v>814</v>
      </c>
      <c r="D3" s="7"/>
      <c r="E3" s="7"/>
      <c r="F3" s="7"/>
      <c r="G3" s="7"/>
      <c r="H3" s="7"/>
      <c r="I3" s="7"/>
      <c r="J3" s="7"/>
      <c r="K3" s="7"/>
      <c r="L3" s="7"/>
      <c r="M3" s="4"/>
    </row>
    <row r="4" spans="1:13" ht="15">
      <c r="A4" s="4"/>
      <c r="B4" s="4"/>
      <c r="C4" s="7" t="s">
        <v>157</v>
      </c>
      <c r="D4" s="7"/>
      <c r="E4" s="4"/>
      <c r="G4" s="7" t="s">
        <v>158</v>
      </c>
      <c r="H4" s="7"/>
      <c r="I4" s="4"/>
      <c r="K4" s="7" t="s">
        <v>291</v>
      </c>
      <c r="L4" s="7"/>
      <c r="M4" s="4"/>
    </row>
    <row r="5" spans="1:12" ht="15">
      <c r="A5" t="s">
        <v>818</v>
      </c>
      <c r="C5" s="10" t="s">
        <v>35</v>
      </c>
      <c r="D5" s="10"/>
      <c r="G5" s="10" t="s">
        <v>35</v>
      </c>
      <c r="H5" s="10"/>
      <c r="K5" s="10" t="s">
        <v>35</v>
      </c>
      <c r="L5" s="10"/>
    </row>
    <row r="6" spans="1:12" ht="15">
      <c r="A6" t="s">
        <v>819</v>
      </c>
      <c r="D6" s="16">
        <v>-96984</v>
      </c>
      <c r="H6" s="16">
        <v>-108018</v>
      </c>
      <c r="L6" s="16">
        <v>-111734</v>
      </c>
    </row>
    <row r="7" spans="1:12" ht="15">
      <c r="A7" t="s">
        <v>820</v>
      </c>
      <c r="D7" s="16">
        <v>-18351</v>
      </c>
      <c r="H7" s="15">
        <v>3590</v>
      </c>
      <c r="L7" s="16">
        <v>-23428</v>
      </c>
    </row>
    <row r="8" spans="1:12" ht="15">
      <c r="A8" t="s">
        <v>821</v>
      </c>
      <c r="D8" s="16">
        <v>-1588</v>
      </c>
      <c r="H8" s="16">
        <v>-1580</v>
      </c>
      <c r="L8" s="16">
        <v>-6262</v>
      </c>
    </row>
    <row r="9" spans="1:12" ht="15">
      <c r="A9" t="s">
        <v>87</v>
      </c>
      <c r="C9" s="17">
        <v>-116923</v>
      </c>
      <c r="D9" s="17"/>
      <c r="G9" s="17">
        <v>-106008</v>
      </c>
      <c r="H9" s="17"/>
      <c r="K9" s="17">
        <v>-141424</v>
      </c>
      <c r="L9" s="17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13" ht="15">
      <c r="A5" s="4"/>
      <c r="B5" s="4"/>
      <c r="C5" s="7" t="s">
        <v>814</v>
      </c>
      <c r="D5" s="7"/>
      <c r="E5" s="7"/>
      <c r="F5" s="7"/>
      <c r="G5" s="7"/>
      <c r="H5" s="7"/>
      <c r="I5" s="7"/>
      <c r="J5" s="7"/>
      <c r="K5" s="7"/>
      <c r="L5" s="7"/>
      <c r="M5" s="4"/>
    </row>
    <row r="6" spans="1:13" ht="15">
      <c r="A6" s="4"/>
      <c r="B6" s="4"/>
      <c r="C6" s="7" t="s">
        <v>157</v>
      </c>
      <c r="D6" s="7"/>
      <c r="E6" s="4"/>
      <c r="G6" s="7" t="s">
        <v>158</v>
      </c>
      <c r="H6" s="7"/>
      <c r="I6" s="4"/>
      <c r="K6" s="7" t="s">
        <v>291</v>
      </c>
      <c r="L6" s="7"/>
      <c r="M6" s="4"/>
    </row>
    <row r="7" spans="1:12" ht="15">
      <c r="A7" t="s">
        <v>165</v>
      </c>
      <c r="C7" s="17">
        <v>-12024</v>
      </c>
      <c r="D7" s="17"/>
      <c r="G7" s="17">
        <v>-1918</v>
      </c>
      <c r="H7" s="17"/>
      <c r="K7" s="17">
        <v>-35447</v>
      </c>
      <c r="L7" s="17"/>
    </row>
    <row r="8" spans="1:12" ht="15">
      <c r="A8" t="s">
        <v>343</v>
      </c>
      <c r="D8" s="15">
        <v>24631</v>
      </c>
      <c r="H8" s="16">
        <v>-10667</v>
      </c>
      <c r="L8" s="15">
        <v>11611</v>
      </c>
    </row>
    <row r="9" spans="1:12" ht="15">
      <c r="A9" t="s">
        <v>822</v>
      </c>
      <c r="D9" s="16">
        <v>-8363</v>
      </c>
      <c r="H9" s="15">
        <v>7658</v>
      </c>
      <c r="L9" s="15">
        <v>16561</v>
      </c>
    </row>
    <row r="10" spans="1:12" ht="15">
      <c r="A10" t="s">
        <v>823</v>
      </c>
      <c r="D10" s="5" t="s">
        <v>129</v>
      </c>
      <c r="H10" s="5" t="s">
        <v>129</v>
      </c>
      <c r="L10" s="5" t="s">
        <v>129</v>
      </c>
    </row>
    <row r="11" spans="1:12" ht="15">
      <c r="A11" t="s">
        <v>824</v>
      </c>
      <c r="D11" s="16">
        <v>-4510</v>
      </c>
      <c r="H11" s="15">
        <v>529</v>
      </c>
      <c r="L11" s="15">
        <v>7930</v>
      </c>
    </row>
    <row r="12" spans="1:12" ht="15">
      <c r="A12" s="12" t="s">
        <v>825</v>
      </c>
      <c r="C12" s="17">
        <v>-266</v>
      </c>
      <c r="D12" s="17"/>
      <c r="G12" s="17">
        <v>-4398</v>
      </c>
      <c r="H12" s="17"/>
      <c r="K12" s="13">
        <v>655</v>
      </c>
      <c r="L12" s="1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3" ht="15">
      <c r="A3" s="4"/>
      <c r="B3" s="4"/>
      <c r="C3" s="7" t="s">
        <v>814</v>
      </c>
      <c r="D3" s="7"/>
      <c r="E3" s="7"/>
      <c r="F3" s="7"/>
      <c r="G3" s="7"/>
      <c r="H3" s="7"/>
      <c r="I3" s="7"/>
      <c r="J3" s="7"/>
      <c r="K3" s="7"/>
      <c r="L3" s="7"/>
      <c r="M3" s="4"/>
    </row>
    <row r="4" spans="1:13" ht="15">
      <c r="A4" s="4"/>
      <c r="B4" s="4"/>
      <c r="C4" s="7" t="s">
        <v>157</v>
      </c>
      <c r="D4" s="7"/>
      <c r="E4" s="4"/>
      <c r="G4" s="7" t="s">
        <v>158</v>
      </c>
      <c r="H4" s="7"/>
      <c r="I4" s="4"/>
      <c r="K4" s="7" t="s">
        <v>291</v>
      </c>
      <c r="L4" s="7"/>
      <c r="M4" s="4"/>
    </row>
    <row r="5" spans="1:12" ht="15">
      <c r="A5" t="s">
        <v>826</v>
      </c>
      <c r="C5" s="10" t="s">
        <v>35</v>
      </c>
      <c r="D5" s="10"/>
      <c r="G5" s="10" t="s">
        <v>35</v>
      </c>
      <c r="H5" s="10"/>
      <c r="K5" s="13">
        <v>655</v>
      </c>
      <c r="L5" s="13"/>
    </row>
    <row r="6" spans="1:12" ht="15">
      <c r="A6" t="s">
        <v>331</v>
      </c>
      <c r="D6" s="5" t="s">
        <v>129</v>
      </c>
      <c r="H6" s="5" t="s">
        <v>129</v>
      </c>
      <c r="L6" s="15">
        <v>3398</v>
      </c>
    </row>
    <row r="7" spans="1:12" ht="15">
      <c r="A7" t="s">
        <v>87</v>
      </c>
      <c r="C7" s="10" t="s">
        <v>35</v>
      </c>
      <c r="D7" s="10"/>
      <c r="G7" s="10" t="s">
        <v>35</v>
      </c>
      <c r="H7" s="10"/>
      <c r="K7" s="13">
        <v>4053</v>
      </c>
      <c r="L7" s="1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1:17" ht="15">
      <c r="A5" s="12"/>
      <c r="C5" s="7" t="s">
        <v>59</v>
      </c>
      <c r="D5" s="7"/>
      <c r="E5" s="4"/>
      <c r="G5" s="7" t="s">
        <v>60</v>
      </c>
      <c r="H5" s="7"/>
      <c r="I5" s="4"/>
      <c r="K5" s="7" t="s">
        <v>61</v>
      </c>
      <c r="L5" s="7"/>
      <c r="M5" s="4"/>
      <c r="O5" s="7" t="s">
        <v>62</v>
      </c>
      <c r="P5" s="7"/>
      <c r="Q5" s="4"/>
    </row>
    <row r="6" spans="1:16" ht="15">
      <c r="A6" t="s">
        <v>63</v>
      </c>
      <c r="C6" s="13">
        <v>162</v>
      </c>
      <c r="D6" s="13"/>
      <c r="G6" s="13">
        <v>434</v>
      </c>
      <c r="H6" s="13"/>
      <c r="K6" s="13">
        <v>648</v>
      </c>
      <c r="L6" s="13"/>
      <c r="O6" s="13">
        <v>1006</v>
      </c>
      <c r="P6" s="1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1:9" ht="15">
      <c r="A5" s="12"/>
      <c r="C5" s="7" t="s">
        <v>257</v>
      </c>
      <c r="D5" s="7"/>
      <c r="E5" s="7"/>
      <c r="F5" s="7"/>
      <c r="G5" s="7"/>
      <c r="H5" s="7"/>
      <c r="I5" s="4"/>
    </row>
    <row r="6" spans="3:9" ht="15">
      <c r="C6" s="7" t="s">
        <v>157</v>
      </c>
      <c r="D6" s="7"/>
      <c r="E6" s="4"/>
      <c r="G6" s="7" t="s">
        <v>158</v>
      </c>
      <c r="H6" s="7"/>
      <c r="I6" s="4"/>
    </row>
    <row r="7" spans="1:9" ht="15">
      <c r="A7" t="s">
        <v>827</v>
      </c>
      <c r="C7" s="10"/>
      <c r="D7" s="10"/>
      <c r="E7" s="5"/>
      <c r="G7" s="10"/>
      <c r="H7" s="10"/>
      <c r="I7" s="5"/>
    </row>
    <row r="8" spans="1:8" ht="15">
      <c r="A8" t="s">
        <v>828</v>
      </c>
      <c r="C8" s="13">
        <v>3940</v>
      </c>
      <c r="D8" s="13"/>
      <c r="G8" s="13">
        <v>2870</v>
      </c>
      <c r="H8" s="13"/>
    </row>
    <row r="9" spans="1:8" ht="15">
      <c r="A9" t="s">
        <v>829</v>
      </c>
      <c r="D9" s="15">
        <v>455</v>
      </c>
      <c r="H9" s="15">
        <v>1034</v>
      </c>
    </row>
    <row r="10" spans="1:8" ht="15">
      <c r="A10" t="s">
        <v>830</v>
      </c>
      <c r="D10" s="15">
        <v>4</v>
      </c>
      <c r="H10" s="15">
        <v>53</v>
      </c>
    </row>
    <row r="11" spans="1:8" ht="15">
      <c r="A11" t="s">
        <v>831</v>
      </c>
      <c r="D11" s="16">
        <v>-3951</v>
      </c>
      <c r="H11" s="16">
        <v>-2457</v>
      </c>
    </row>
    <row r="12" spans="1:8" ht="15">
      <c r="A12" s="12" t="s">
        <v>832</v>
      </c>
      <c r="D12" s="15">
        <v>448</v>
      </c>
      <c r="H12" s="15">
        <v>1500</v>
      </c>
    </row>
    <row r="13" spans="1:9" ht="15">
      <c r="A13" t="s">
        <v>833</v>
      </c>
      <c r="C13" s="10"/>
      <c r="D13" s="10"/>
      <c r="E13" s="5"/>
      <c r="G13" s="10"/>
      <c r="H13" s="10"/>
      <c r="I13" s="5"/>
    </row>
    <row r="14" spans="1:8" ht="15">
      <c r="A14" t="s">
        <v>834</v>
      </c>
      <c r="D14" s="15">
        <v>448</v>
      </c>
      <c r="H14" s="15">
        <v>1500</v>
      </c>
    </row>
    <row r="15" spans="1:8" ht="15">
      <c r="A15" s="12" t="s">
        <v>835</v>
      </c>
      <c r="D15" s="15">
        <v>448</v>
      </c>
      <c r="H15" s="15">
        <v>1500</v>
      </c>
    </row>
    <row r="16" spans="1:8" ht="15">
      <c r="A16" t="s">
        <v>836</v>
      </c>
      <c r="C16" s="10" t="s">
        <v>35</v>
      </c>
      <c r="D16" s="10"/>
      <c r="G16" s="10" t="s">
        <v>35</v>
      </c>
      <c r="H16" s="10"/>
    </row>
  </sheetData>
  <sheetProtection selectLockedCells="1" selectUnlockedCells="1"/>
  <mergeCells count="12">
    <mergeCell ref="A2:F2"/>
    <mergeCell ref="C5:H5"/>
    <mergeCell ref="C6:D6"/>
    <mergeCell ref="G6:H6"/>
    <mergeCell ref="C7:D7"/>
    <mergeCell ref="G7:H7"/>
    <mergeCell ref="C8:D8"/>
    <mergeCell ref="G8:H8"/>
    <mergeCell ref="C13:D13"/>
    <mergeCell ref="G13:H13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3" ht="15">
      <c r="A3" s="12"/>
      <c r="C3" s="7" t="s">
        <v>290</v>
      </c>
      <c r="D3" s="7"/>
      <c r="E3" s="7"/>
      <c r="F3" s="7"/>
      <c r="G3" s="7"/>
      <c r="H3" s="7"/>
      <c r="I3" s="7"/>
      <c r="J3" s="7"/>
      <c r="K3" s="7"/>
      <c r="L3" s="7"/>
      <c r="M3" s="4"/>
    </row>
    <row r="4" spans="1:13" ht="15">
      <c r="A4" s="3"/>
      <c r="C4" s="7" t="s">
        <v>157</v>
      </c>
      <c r="D4" s="7"/>
      <c r="E4" s="4"/>
      <c r="G4" s="7" t="s">
        <v>158</v>
      </c>
      <c r="H4" s="7"/>
      <c r="I4" s="4"/>
      <c r="K4" s="7" t="s">
        <v>291</v>
      </c>
      <c r="L4" s="7"/>
      <c r="M4" s="4"/>
    </row>
    <row r="5" spans="1:12" ht="15">
      <c r="A5" t="s">
        <v>837</v>
      </c>
      <c r="C5" s="17">
        <v>-1041</v>
      </c>
      <c r="D5" s="17"/>
      <c r="G5" s="13">
        <v>1544</v>
      </c>
      <c r="H5" s="13"/>
      <c r="K5" s="17">
        <v>-795</v>
      </c>
      <c r="L5" s="17"/>
    </row>
    <row r="6" spans="1:12" ht="15">
      <c r="A6" t="s">
        <v>838</v>
      </c>
      <c r="D6" s="16">
        <v>-322</v>
      </c>
      <c r="H6" s="15">
        <v>281</v>
      </c>
      <c r="L6" s="16">
        <v>-124</v>
      </c>
    </row>
    <row r="7" spans="1:12" ht="15">
      <c r="A7" t="s">
        <v>839</v>
      </c>
      <c r="D7" s="15">
        <v>184</v>
      </c>
      <c r="H7" s="15">
        <v>494</v>
      </c>
      <c r="L7" s="16">
        <v>-1366</v>
      </c>
    </row>
    <row r="8" spans="1:12" ht="15">
      <c r="A8" t="s">
        <v>840</v>
      </c>
      <c r="D8" s="16">
        <v>-315</v>
      </c>
      <c r="H8" s="16">
        <v>-21</v>
      </c>
      <c r="L8" s="15">
        <v>786</v>
      </c>
    </row>
    <row r="9" spans="1:12" ht="15">
      <c r="A9" t="s">
        <v>841</v>
      </c>
      <c r="D9" s="5" t="s">
        <v>129</v>
      </c>
      <c r="H9" s="16">
        <v>-134</v>
      </c>
      <c r="L9" s="15">
        <v>44</v>
      </c>
    </row>
    <row r="10" spans="1:12" ht="15">
      <c r="A10" t="s">
        <v>842</v>
      </c>
      <c r="D10" s="15">
        <v>1494</v>
      </c>
      <c r="H10" s="16">
        <v>-2164</v>
      </c>
      <c r="L10" s="15">
        <v>1455</v>
      </c>
    </row>
    <row r="11" spans="1:12" ht="15">
      <c r="A11" s="12" t="s">
        <v>843</v>
      </c>
      <c r="C11" s="10" t="s">
        <v>35</v>
      </c>
      <c r="D11" s="10"/>
      <c r="G11" s="10" t="s">
        <v>35</v>
      </c>
      <c r="H11" s="10"/>
      <c r="K11" s="10" t="s">
        <v>35</v>
      </c>
      <c r="L11" s="10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13" ht="15">
      <c r="A5" s="12"/>
      <c r="C5" s="7" t="s">
        <v>290</v>
      </c>
      <c r="D5" s="7"/>
      <c r="E5" s="7"/>
      <c r="F5" s="7"/>
      <c r="G5" s="7"/>
      <c r="H5" s="7"/>
      <c r="I5" s="7"/>
      <c r="J5" s="7"/>
      <c r="K5" s="7"/>
      <c r="L5" s="7"/>
      <c r="M5" s="4"/>
    </row>
    <row r="6" spans="1:13" ht="15">
      <c r="A6" s="3"/>
      <c r="C6" s="7" t="s">
        <v>157</v>
      </c>
      <c r="D6" s="7"/>
      <c r="E6" s="4"/>
      <c r="G6" s="7" t="s">
        <v>158</v>
      </c>
      <c r="H6" s="7"/>
      <c r="I6" s="4"/>
      <c r="K6" s="7" t="s">
        <v>291</v>
      </c>
      <c r="L6" s="7"/>
      <c r="M6" s="4"/>
    </row>
    <row r="7" spans="1:13" ht="15">
      <c r="A7" t="s">
        <v>844</v>
      </c>
      <c r="C7" s="10"/>
      <c r="D7" s="10"/>
      <c r="E7" s="5"/>
      <c r="G7" s="10"/>
      <c r="H7" s="10"/>
      <c r="I7" s="5"/>
      <c r="K7" s="10"/>
      <c r="L7" s="10"/>
      <c r="M7" s="5"/>
    </row>
    <row r="8" spans="1:12" ht="15">
      <c r="A8" t="s">
        <v>845</v>
      </c>
      <c r="C8" s="13">
        <v>938</v>
      </c>
      <c r="D8" s="13"/>
      <c r="G8" s="17">
        <v>-1918</v>
      </c>
      <c r="H8" s="17"/>
      <c r="K8" s="17">
        <v>-1297</v>
      </c>
      <c r="L8" s="17"/>
    </row>
    <row r="9" spans="1:12" ht="15">
      <c r="A9" t="s">
        <v>846</v>
      </c>
      <c r="D9" s="15">
        <v>650</v>
      </c>
      <c r="H9" s="16">
        <v>-246</v>
      </c>
      <c r="L9" s="16">
        <v>-158</v>
      </c>
    </row>
    <row r="10" spans="1:12" ht="15">
      <c r="A10" t="s">
        <v>831</v>
      </c>
      <c r="D10" s="16">
        <v>-1494</v>
      </c>
      <c r="H10" s="15">
        <v>2164</v>
      </c>
      <c r="L10" s="15">
        <v>1455</v>
      </c>
    </row>
    <row r="11" spans="1:12" ht="15">
      <c r="A11" s="12" t="s">
        <v>843</v>
      </c>
      <c r="C11" s="13">
        <v>94</v>
      </c>
      <c r="D11" s="13"/>
      <c r="G11" s="10" t="s">
        <v>35</v>
      </c>
      <c r="H11" s="10"/>
      <c r="K11" s="10" t="s">
        <v>35</v>
      </c>
      <c r="L11" s="10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847</v>
      </c>
      <c r="B2" s="1"/>
      <c r="C2" s="1"/>
      <c r="D2" s="1"/>
      <c r="E2" s="1"/>
      <c r="F2" s="1"/>
    </row>
    <row r="5" spans="1:13" ht="15">
      <c r="A5" s="4"/>
      <c r="C5" s="7" t="s">
        <v>290</v>
      </c>
      <c r="D5" s="7"/>
      <c r="E5" s="7"/>
      <c r="F5" s="7"/>
      <c r="G5" s="7"/>
      <c r="H5" s="7"/>
      <c r="I5" s="7"/>
      <c r="J5" s="7"/>
      <c r="K5" s="7"/>
      <c r="L5" s="7"/>
      <c r="M5" s="4"/>
    </row>
    <row r="6" spans="1:13" ht="15">
      <c r="A6" s="4"/>
      <c r="C6" s="7" t="s">
        <v>848</v>
      </c>
      <c r="D6" s="7"/>
      <c r="E6" s="4"/>
      <c r="G6" s="7" t="s">
        <v>158</v>
      </c>
      <c r="H6" s="7"/>
      <c r="I6" s="4"/>
      <c r="K6" s="7" t="s">
        <v>291</v>
      </c>
      <c r="L6" s="7"/>
      <c r="M6" s="4"/>
    </row>
    <row r="7" spans="1:12" ht="15">
      <c r="A7" t="s">
        <v>849</v>
      </c>
      <c r="C7" s="17">
        <v>-12024</v>
      </c>
      <c r="D7" s="17"/>
      <c r="G7" s="17">
        <v>-1918</v>
      </c>
      <c r="H7" s="17"/>
      <c r="K7" s="17">
        <v>-35447</v>
      </c>
      <c r="L7" s="17"/>
    </row>
    <row r="8" spans="1:12" ht="15">
      <c r="A8" t="s">
        <v>850</v>
      </c>
      <c r="D8" s="15">
        <v>2711068</v>
      </c>
      <c r="H8" s="15">
        <v>2711068</v>
      </c>
      <c r="L8" s="15">
        <v>2709169</v>
      </c>
    </row>
    <row r="9" spans="1:12" ht="15">
      <c r="A9" t="s">
        <v>851</v>
      </c>
      <c r="C9" s="20">
        <v>-4.44</v>
      </c>
      <c r="D9" s="20"/>
      <c r="G9" s="20">
        <v>-0.71</v>
      </c>
      <c r="H9" s="20"/>
      <c r="K9" s="20">
        <v>-13.08</v>
      </c>
      <c r="L9" s="20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21" ht="15">
      <c r="A5" s="4"/>
      <c r="C5" s="7" t="s">
        <v>290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</row>
    <row r="6" spans="1:21" ht="15">
      <c r="A6" s="4"/>
      <c r="C6" s="7" t="s">
        <v>157</v>
      </c>
      <c r="D6" s="7"/>
      <c r="E6" s="4"/>
      <c r="F6" s="4"/>
      <c r="G6" s="7" t="s">
        <v>158</v>
      </c>
      <c r="H6" s="7"/>
      <c r="I6" s="4"/>
      <c r="J6" s="4"/>
      <c r="K6" s="7" t="s">
        <v>291</v>
      </c>
      <c r="L6" s="7"/>
      <c r="M6" s="4"/>
      <c r="N6" s="4"/>
      <c r="O6" s="7" t="s">
        <v>852</v>
      </c>
      <c r="P6" s="7"/>
      <c r="Q6" s="4"/>
      <c r="R6" s="4"/>
      <c r="S6" s="7" t="s">
        <v>853</v>
      </c>
      <c r="T6" s="7"/>
      <c r="U6" s="4"/>
    </row>
    <row r="7" spans="1:21" ht="15">
      <c r="A7" s="12" t="s">
        <v>854</v>
      </c>
      <c r="C7" s="10"/>
      <c r="D7" s="10"/>
      <c r="E7" s="5"/>
      <c r="G7" s="10"/>
      <c r="H7" s="10"/>
      <c r="I7" s="5"/>
      <c r="K7" s="10"/>
      <c r="L7" s="10"/>
      <c r="M7" s="5"/>
      <c r="O7" s="10"/>
      <c r="P7" s="10"/>
      <c r="Q7" s="5"/>
      <c r="S7" s="10"/>
      <c r="T7" s="10"/>
      <c r="U7" s="5"/>
    </row>
    <row r="8" spans="1:20" ht="15">
      <c r="A8" t="s">
        <v>855</v>
      </c>
      <c r="C8" s="11">
        <v>39.48</v>
      </c>
      <c r="D8" s="11"/>
      <c r="G8" s="11">
        <v>40.19</v>
      </c>
      <c r="H8" s="11"/>
      <c r="K8" s="11">
        <v>54.84</v>
      </c>
      <c r="L8" s="11"/>
      <c r="O8" s="11">
        <v>71.26</v>
      </c>
      <c r="P8" s="11"/>
      <c r="S8" s="11">
        <v>83.46</v>
      </c>
      <c r="T8" s="11"/>
    </row>
    <row r="9" spans="1:20" ht="15">
      <c r="A9" t="s">
        <v>856</v>
      </c>
      <c r="D9" s="23">
        <v>-0.43</v>
      </c>
      <c r="H9" s="23">
        <v>-1.32</v>
      </c>
      <c r="L9" s="18">
        <v>0.02</v>
      </c>
      <c r="P9" s="18">
        <v>4.86</v>
      </c>
      <c r="T9" s="18">
        <v>6.01</v>
      </c>
    </row>
    <row r="10" spans="1:20" ht="15">
      <c r="A10" t="s">
        <v>857</v>
      </c>
      <c r="D10" s="18">
        <v>5.08</v>
      </c>
      <c r="H10" s="23">
        <v>-2.94</v>
      </c>
      <c r="L10" s="23">
        <v>-8.88</v>
      </c>
      <c r="P10" s="23">
        <v>-7.35</v>
      </c>
      <c r="T10" s="23">
        <v>-13.06</v>
      </c>
    </row>
    <row r="11" spans="1:20" ht="15">
      <c r="A11" t="s">
        <v>858</v>
      </c>
      <c r="D11" s="23">
        <v>-9.09</v>
      </c>
      <c r="H11" s="18">
        <v>3.93</v>
      </c>
      <c r="L11" s="23">
        <v>-4.29</v>
      </c>
      <c r="P11" s="23">
        <v>-7.56</v>
      </c>
      <c r="T11" s="23">
        <v>-2.23</v>
      </c>
    </row>
    <row r="12" spans="1:20" ht="15">
      <c r="A12" t="s">
        <v>859</v>
      </c>
      <c r="D12" s="5" t="s">
        <v>129</v>
      </c>
      <c r="H12" s="5" t="s">
        <v>129</v>
      </c>
      <c r="L12" s="5" t="s">
        <v>129</v>
      </c>
      <c r="P12" s="5" t="s">
        <v>129</v>
      </c>
      <c r="T12" s="18">
        <v>2.55</v>
      </c>
    </row>
    <row r="13" spans="1:20" ht="15">
      <c r="A13" t="s">
        <v>860</v>
      </c>
      <c r="D13" s="5" t="s">
        <v>129</v>
      </c>
      <c r="H13" s="5" t="s">
        <v>129</v>
      </c>
      <c r="L13" s="5" t="s">
        <v>129</v>
      </c>
      <c r="P13" s="23">
        <v>-0.23</v>
      </c>
      <c r="T13" s="18">
        <v>0.72</v>
      </c>
    </row>
    <row r="14" spans="1:20" ht="15">
      <c r="A14" t="s">
        <v>861</v>
      </c>
      <c r="D14" s="5" t="s">
        <v>129</v>
      </c>
      <c r="H14" s="23">
        <v>-0.38</v>
      </c>
      <c r="L14" s="18">
        <v>0.06</v>
      </c>
      <c r="P14" s="5" t="s">
        <v>129</v>
      </c>
      <c r="T14" s="5" t="s">
        <v>129</v>
      </c>
    </row>
    <row r="15" spans="1:20" ht="15">
      <c r="A15" t="s">
        <v>862</v>
      </c>
      <c r="D15" s="5" t="s">
        <v>129</v>
      </c>
      <c r="H15" s="5" t="s">
        <v>129</v>
      </c>
      <c r="L15" s="23">
        <v>-1.26</v>
      </c>
      <c r="P15" s="23">
        <v>-0.99</v>
      </c>
      <c r="T15" s="5" t="s">
        <v>129</v>
      </c>
    </row>
    <row r="16" spans="1:20" ht="15">
      <c r="A16" t="s">
        <v>863</v>
      </c>
      <c r="D16" s="5" t="s">
        <v>129</v>
      </c>
      <c r="H16" s="5" t="s">
        <v>129</v>
      </c>
      <c r="L16" s="23">
        <v>-0.24</v>
      </c>
      <c r="P16" s="23">
        <v>-5.01</v>
      </c>
      <c r="T16" s="23">
        <v>-6</v>
      </c>
    </row>
    <row r="17" spans="1:20" ht="15">
      <c r="A17" t="s">
        <v>864</v>
      </c>
      <c r="D17" s="5" t="s">
        <v>129</v>
      </c>
      <c r="H17" s="5" t="s">
        <v>129</v>
      </c>
      <c r="L17" s="23">
        <v>-0.06</v>
      </c>
      <c r="P17" s="23">
        <v>-0.14</v>
      </c>
      <c r="T17" s="23">
        <v>-0.19</v>
      </c>
    </row>
    <row r="18" spans="1:20" ht="15">
      <c r="A18" t="s">
        <v>865</v>
      </c>
      <c r="C18" s="11">
        <v>35.04</v>
      </c>
      <c r="D18" s="11"/>
      <c r="G18" s="11">
        <v>39.48</v>
      </c>
      <c r="H18" s="11"/>
      <c r="K18" s="11">
        <v>40.19</v>
      </c>
      <c r="L18" s="11"/>
      <c r="O18" s="11">
        <v>54.84</v>
      </c>
      <c r="P18" s="11"/>
      <c r="S18" s="11">
        <v>71.26</v>
      </c>
      <c r="T18" s="11"/>
    </row>
    <row r="19" spans="1:20" ht="15">
      <c r="A19" t="s">
        <v>866</v>
      </c>
      <c r="C19" s="13">
        <v>95005</v>
      </c>
      <c r="D19" s="13"/>
      <c r="G19" s="13">
        <v>107029</v>
      </c>
      <c r="H19" s="13"/>
      <c r="K19" s="13">
        <v>108947</v>
      </c>
      <c r="L19" s="13"/>
      <c r="O19" s="13">
        <v>148113</v>
      </c>
      <c r="P19" s="13"/>
      <c r="S19" s="13">
        <v>190644</v>
      </c>
      <c r="T19" s="13"/>
    </row>
    <row r="20" spans="1:20" ht="15">
      <c r="A20" t="s">
        <v>867</v>
      </c>
      <c r="D20" s="15">
        <v>2711068</v>
      </c>
      <c r="H20" s="15">
        <v>2711068</v>
      </c>
      <c r="L20" s="15">
        <v>2711068</v>
      </c>
      <c r="P20" s="15">
        <v>2700628</v>
      </c>
      <c r="T20" s="15">
        <v>2675258</v>
      </c>
    </row>
    <row r="21" spans="1:20" ht="15">
      <c r="A21" t="s">
        <v>868</v>
      </c>
      <c r="C21" s="11">
        <v>22.36</v>
      </c>
      <c r="D21" s="11"/>
      <c r="G21" s="11">
        <v>22.99</v>
      </c>
      <c r="H21" s="11"/>
      <c r="K21" s="11">
        <v>14.41</v>
      </c>
      <c r="L21" s="11"/>
      <c r="O21" s="11">
        <v>52.38</v>
      </c>
      <c r="P21" s="11"/>
      <c r="S21" s="11">
        <v>43.02</v>
      </c>
      <c r="T21" s="11"/>
    </row>
    <row r="22" spans="1:20" ht="15">
      <c r="A22" s="12" t="s">
        <v>869</v>
      </c>
      <c r="D22" s="5" t="s">
        <v>870</v>
      </c>
      <c r="H22" s="5" t="s">
        <v>871</v>
      </c>
      <c r="L22" s="5" t="s">
        <v>872</v>
      </c>
      <c r="P22" s="5" t="s">
        <v>873</v>
      </c>
      <c r="T22" s="5" t="s">
        <v>874</v>
      </c>
    </row>
    <row r="23" spans="1:21" ht="15">
      <c r="A23" s="12" t="s">
        <v>875</v>
      </c>
      <c r="C23" s="10"/>
      <c r="D23" s="10"/>
      <c r="E23" s="5"/>
      <c r="G23" s="10"/>
      <c r="H23" s="10"/>
      <c r="I23" s="5"/>
      <c r="K23" s="10"/>
      <c r="L23" s="10"/>
      <c r="M23" s="5"/>
      <c r="O23" s="10"/>
      <c r="P23" s="10"/>
      <c r="Q23" s="5"/>
      <c r="S23" s="10"/>
      <c r="T23" s="10"/>
      <c r="U23" s="5"/>
    </row>
    <row r="24" spans="1:20" ht="15">
      <c r="A24" t="s">
        <v>876</v>
      </c>
      <c r="D24" s="5" t="s">
        <v>877</v>
      </c>
      <c r="H24" s="5" t="s">
        <v>878</v>
      </c>
      <c r="L24" s="5" t="s">
        <v>879</v>
      </c>
      <c r="P24" s="5" t="s">
        <v>880</v>
      </c>
      <c r="T24" s="5" t="s">
        <v>881</v>
      </c>
    </row>
    <row r="25" spans="1:20" ht="15">
      <c r="A25" t="s">
        <v>882</v>
      </c>
      <c r="D25" s="5" t="s">
        <v>129</v>
      </c>
      <c r="H25" s="5" t="s">
        <v>129</v>
      </c>
      <c r="L25" s="5" t="s">
        <v>129</v>
      </c>
      <c r="P25" s="5" t="s">
        <v>883</v>
      </c>
      <c r="T25" s="5" t="s">
        <v>884</v>
      </c>
    </row>
    <row r="26" spans="1:20" ht="15">
      <c r="A26" t="s">
        <v>885</v>
      </c>
      <c r="D26" s="5" t="s">
        <v>886</v>
      </c>
      <c r="H26" s="5" t="s">
        <v>887</v>
      </c>
      <c r="L26" s="5" t="s">
        <v>888</v>
      </c>
      <c r="P26" s="5" t="s">
        <v>889</v>
      </c>
      <c r="T26" s="5" t="s">
        <v>890</v>
      </c>
    </row>
    <row r="27" spans="1:20" ht="15">
      <c r="A27" t="s">
        <v>891</v>
      </c>
      <c r="D27" s="5" t="s">
        <v>129</v>
      </c>
      <c r="H27" s="5" t="s">
        <v>129</v>
      </c>
      <c r="L27" s="5" t="s">
        <v>129</v>
      </c>
      <c r="P27" s="5" t="s">
        <v>892</v>
      </c>
      <c r="T27" s="5" t="s">
        <v>893</v>
      </c>
    </row>
    <row r="28" spans="1:20" ht="15">
      <c r="A28" t="s">
        <v>894</v>
      </c>
      <c r="D28" s="5" t="s">
        <v>895</v>
      </c>
      <c r="H28" s="5" t="s">
        <v>896</v>
      </c>
      <c r="L28" s="5" t="s">
        <v>897</v>
      </c>
      <c r="P28" s="5" t="s">
        <v>898</v>
      </c>
      <c r="T28" s="5" t="s">
        <v>899</v>
      </c>
    </row>
    <row r="29" spans="1:20" ht="15">
      <c r="A29" t="s">
        <v>900</v>
      </c>
      <c r="D29" s="5" t="s">
        <v>901</v>
      </c>
      <c r="H29" s="5" t="s">
        <v>902</v>
      </c>
      <c r="L29" s="5" t="s">
        <v>903</v>
      </c>
      <c r="P29" s="5" t="s">
        <v>904</v>
      </c>
      <c r="T29" s="5" t="s">
        <v>905</v>
      </c>
    </row>
    <row r="30" spans="1:20" ht="15">
      <c r="A30" t="s">
        <v>906</v>
      </c>
      <c r="D30" s="5" t="s">
        <v>907</v>
      </c>
      <c r="H30" s="5" t="s">
        <v>908</v>
      </c>
      <c r="L30" s="5" t="s">
        <v>909</v>
      </c>
      <c r="P30" s="5" t="s">
        <v>910</v>
      </c>
      <c r="T30" s="5" t="s">
        <v>911</v>
      </c>
    </row>
    <row r="31" spans="1:20" ht="15">
      <c r="A31" t="s">
        <v>912</v>
      </c>
      <c r="C31" s="13">
        <v>119677</v>
      </c>
      <c r="D31" s="13"/>
      <c r="G31" s="13">
        <v>167102</v>
      </c>
      <c r="H31" s="13"/>
      <c r="K31" s="13">
        <v>256673</v>
      </c>
      <c r="L31" s="13"/>
      <c r="O31" s="13">
        <v>290073</v>
      </c>
      <c r="P31" s="13"/>
      <c r="S31" s="13">
        <v>302420</v>
      </c>
      <c r="T31" s="13"/>
    </row>
    <row r="32" spans="1:20" ht="15">
      <c r="A32" t="s">
        <v>913</v>
      </c>
      <c r="C32" s="11">
        <v>44.14</v>
      </c>
      <c r="D32" s="11"/>
      <c r="G32" s="11">
        <v>61.64</v>
      </c>
      <c r="H32" s="11"/>
      <c r="K32" s="11">
        <v>94.68</v>
      </c>
      <c r="L32" s="11"/>
      <c r="O32" s="11">
        <v>107.41</v>
      </c>
      <c r="P32" s="11"/>
      <c r="S32" s="11">
        <v>113.04</v>
      </c>
      <c r="T32" s="11"/>
    </row>
  </sheetData>
  <sheetProtection selectLockedCells="1" selectUnlockedCells="1"/>
  <mergeCells count="4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21" ht="15">
      <c r="A5" s="4"/>
      <c r="C5" s="7" t="s">
        <v>290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</row>
    <row r="6" spans="1:21" ht="15">
      <c r="A6" s="4"/>
      <c r="C6" s="7" t="s">
        <v>157</v>
      </c>
      <c r="D6" s="7"/>
      <c r="E6" s="4"/>
      <c r="F6" s="4"/>
      <c r="G6" s="7" t="s">
        <v>158</v>
      </c>
      <c r="H6" s="7"/>
      <c r="I6" s="4"/>
      <c r="J6" s="4"/>
      <c r="K6" s="7" t="s">
        <v>291</v>
      </c>
      <c r="L6" s="7"/>
      <c r="M6" s="4"/>
      <c r="N6" s="4"/>
      <c r="O6" s="7" t="s">
        <v>852</v>
      </c>
      <c r="P6" s="7"/>
      <c r="Q6" s="4"/>
      <c r="R6" s="4"/>
      <c r="S6" s="7" t="s">
        <v>853</v>
      </c>
      <c r="T6" s="7"/>
      <c r="U6" s="4"/>
    </row>
    <row r="7" spans="1:21" ht="15">
      <c r="A7" s="12" t="s">
        <v>914</v>
      </c>
      <c r="C7" s="10"/>
      <c r="D7" s="10"/>
      <c r="E7" s="5"/>
      <c r="G7" s="10"/>
      <c r="H7" s="10"/>
      <c r="I7" s="5"/>
      <c r="K7" s="10"/>
      <c r="L7" s="10"/>
      <c r="M7" s="5"/>
      <c r="O7" s="10"/>
      <c r="P7" s="10"/>
      <c r="Q7" s="5"/>
      <c r="S7" s="10"/>
      <c r="T7" s="10"/>
      <c r="U7" s="5"/>
    </row>
    <row r="8" spans="1:20" ht="15">
      <c r="A8" t="s">
        <v>186</v>
      </c>
      <c r="C8" s="13">
        <v>55937</v>
      </c>
      <c r="D8" s="13"/>
      <c r="G8" s="10" t="s">
        <v>35</v>
      </c>
      <c r="H8" s="10"/>
      <c r="K8" s="10" t="s">
        <v>35</v>
      </c>
      <c r="L8" s="10"/>
      <c r="O8" s="10" t="s">
        <v>35</v>
      </c>
      <c r="P8" s="10"/>
      <c r="S8" s="10" t="s">
        <v>35</v>
      </c>
      <c r="T8" s="10"/>
    </row>
    <row r="9" spans="1:20" ht="15">
      <c r="A9" t="s">
        <v>915</v>
      </c>
      <c r="C9" s="10" t="s">
        <v>35</v>
      </c>
      <c r="D9" s="10"/>
      <c r="G9" s="10" t="s">
        <v>35</v>
      </c>
      <c r="H9" s="10"/>
      <c r="K9" s="10" t="s">
        <v>35</v>
      </c>
      <c r="L9" s="10"/>
      <c r="O9" s="10" t="s">
        <v>35</v>
      </c>
      <c r="P9" s="10"/>
      <c r="S9" s="13">
        <v>10000</v>
      </c>
      <c r="T9" s="13"/>
    </row>
    <row r="10" spans="1:20" ht="15">
      <c r="A10" t="s">
        <v>199</v>
      </c>
      <c r="C10" s="10" t="s">
        <v>35</v>
      </c>
      <c r="D10" s="10"/>
      <c r="G10" s="10" t="s">
        <v>35</v>
      </c>
      <c r="H10" s="10"/>
      <c r="K10" s="13">
        <v>91000</v>
      </c>
      <c r="L10" s="13"/>
      <c r="O10" s="13">
        <v>150000</v>
      </c>
      <c r="P10" s="13"/>
      <c r="S10" s="13">
        <v>165700</v>
      </c>
      <c r="T10" s="13"/>
    </row>
    <row r="11" spans="1:20" ht="15">
      <c r="A11" t="s">
        <v>197</v>
      </c>
      <c r="C11" s="10" t="s">
        <v>35</v>
      </c>
      <c r="D11" s="10"/>
      <c r="G11" s="13">
        <v>22833</v>
      </c>
      <c r="H11" s="13"/>
      <c r="K11" s="13">
        <v>72833</v>
      </c>
      <c r="L11" s="13"/>
      <c r="O11" s="13">
        <v>75000</v>
      </c>
      <c r="P11" s="13"/>
      <c r="S11" s="13">
        <v>75000</v>
      </c>
      <c r="T11" s="13"/>
    </row>
    <row r="12" spans="1:20" ht="15">
      <c r="A12" t="s">
        <v>198</v>
      </c>
      <c r="C12" s="10" t="s">
        <v>35</v>
      </c>
      <c r="D12" s="10"/>
      <c r="G12" s="13">
        <v>52088</v>
      </c>
      <c r="H12" s="13"/>
      <c r="K12" s="13">
        <v>52088</v>
      </c>
      <c r="L12" s="13"/>
      <c r="O12" s="13">
        <v>52088</v>
      </c>
      <c r="P12" s="13"/>
      <c r="S12" s="13">
        <v>52088</v>
      </c>
      <c r="T12" s="13"/>
    </row>
    <row r="13" spans="1:20" ht="15">
      <c r="A13" t="s">
        <v>184</v>
      </c>
      <c r="C13" s="13">
        <v>50000</v>
      </c>
      <c r="D13" s="13"/>
      <c r="G13" s="13">
        <v>50000</v>
      </c>
      <c r="H13" s="13"/>
      <c r="K13" s="10" t="s">
        <v>35</v>
      </c>
      <c r="L13" s="10"/>
      <c r="O13" s="10" t="s">
        <v>35</v>
      </c>
      <c r="P13" s="10"/>
      <c r="S13" s="10" t="s">
        <v>35</v>
      </c>
      <c r="T13" s="10"/>
    </row>
    <row r="14" spans="1:20" ht="15">
      <c r="A14" t="s">
        <v>185</v>
      </c>
      <c r="C14" s="13">
        <v>15000</v>
      </c>
      <c r="D14" s="13"/>
      <c r="G14" s="10" t="s">
        <v>35</v>
      </c>
      <c r="H14" s="10"/>
      <c r="K14" s="10" t="s">
        <v>35</v>
      </c>
      <c r="L14" s="10"/>
      <c r="O14" s="10" t="s">
        <v>35</v>
      </c>
      <c r="P14" s="10"/>
      <c r="S14" s="10" t="s">
        <v>35</v>
      </c>
      <c r="T14" s="10"/>
    </row>
    <row r="15" spans="1:21" ht="15">
      <c r="A15" s="12" t="s">
        <v>916</v>
      </c>
      <c r="C15" s="10"/>
      <c r="D15" s="10"/>
      <c r="E15" s="5"/>
      <c r="G15" s="10"/>
      <c r="H15" s="10"/>
      <c r="I15" s="5"/>
      <c r="K15" s="10"/>
      <c r="L15" s="10"/>
      <c r="M15" s="5"/>
      <c r="O15" s="10"/>
      <c r="P15" s="10"/>
      <c r="Q15" s="5"/>
      <c r="S15" s="10"/>
      <c r="T15" s="10"/>
      <c r="U15" s="5"/>
    </row>
    <row r="16" spans="1:21" ht="15">
      <c r="A16" t="s">
        <v>186</v>
      </c>
      <c r="C16" s="13">
        <v>1771</v>
      </c>
      <c r="D16" s="13"/>
      <c r="G16" s="13">
        <v>1849</v>
      </c>
      <c r="H16" s="13"/>
      <c r="K16" s="13">
        <v>1872</v>
      </c>
      <c r="L16" s="13"/>
      <c r="O16" s="10" t="s">
        <v>195</v>
      </c>
      <c r="P16" s="10"/>
      <c r="Q16" s="5"/>
      <c r="S16" s="10" t="s">
        <v>195</v>
      </c>
      <c r="T16" s="10"/>
      <c r="U16" s="5"/>
    </row>
    <row r="17" spans="1:20" ht="15">
      <c r="A17" t="s">
        <v>915</v>
      </c>
      <c r="C17" s="10" t="s">
        <v>195</v>
      </c>
      <c r="D17" s="10"/>
      <c r="E17" s="5"/>
      <c r="G17" s="10" t="s">
        <v>195</v>
      </c>
      <c r="H17" s="10"/>
      <c r="I17" s="5"/>
      <c r="K17" s="10" t="s">
        <v>195</v>
      </c>
      <c r="L17" s="10"/>
      <c r="M17" s="5"/>
      <c r="O17" s="13">
        <v>2165</v>
      </c>
      <c r="P17" s="13"/>
      <c r="S17" s="13">
        <v>2391</v>
      </c>
      <c r="T17" s="13"/>
    </row>
    <row r="18" spans="1:21" ht="15">
      <c r="A18" t="s">
        <v>199</v>
      </c>
      <c r="C18" s="10" t="s">
        <v>195</v>
      </c>
      <c r="D18" s="10"/>
      <c r="E18" s="5"/>
      <c r="G18" s="10" t="s">
        <v>195</v>
      </c>
      <c r="H18" s="10"/>
      <c r="I18" s="5"/>
      <c r="K18" s="10" t="s">
        <v>195</v>
      </c>
      <c r="L18" s="10"/>
      <c r="M18" s="5"/>
      <c r="O18" s="10" t="s">
        <v>195</v>
      </c>
      <c r="P18" s="10"/>
      <c r="Q18" s="5"/>
      <c r="S18" s="10" t="s">
        <v>195</v>
      </c>
      <c r="T18" s="10"/>
      <c r="U18" s="5"/>
    </row>
    <row r="19" spans="1:20" ht="15">
      <c r="A19" t="s">
        <v>197</v>
      </c>
      <c r="C19" s="10" t="s">
        <v>195</v>
      </c>
      <c r="D19" s="10"/>
      <c r="E19" s="5"/>
      <c r="G19" s="13">
        <v>1849</v>
      </c>
      <c r="H19" s="13"/>
      <c r="K19" s="13">
        <v>1872</v>
      </c>
      <c r="L19" s="13"/>
      <c r="O19" s="13">
        <v>2165</v>
      </c>
      <c r="P19" s="13"/>
      <c r="S19" s="13">
        <v>2391</v>
      </c>
      <c r="T19" s="13"/>
    </row>
    <row r="20" spans="1:20" ht="15">
      <c r="A20" t="s">
        <v>198</v>
      </c>
      <c r="C20" s="10" t="s">
        <v>195</v>
      </c>
      <c r="D20" s="10"/>
      <c r="E20" s="5"/>
      <c r="G20" s="13">
        <v>1849</v>
      </c>
      <c r="H20" s="13"/>
      <c r="K20" s="13">
        <v>1872</v>
      </c>
      <c r="L20" s="13"/>
      <c r="O20" s="13">
        <v>2165</v>
      </c>
      <c r="P20" s="13"/>
      <c r="S20" s="13">
        <v>2391</v>
      </c>
      <c r="T20" s="13"/>
    </row>
    <row r="21" spans="1:21" ht="15">
      <c r="A21" t="s">
        <v>184</v>
      </c>
      <c r="C21" s="13">
        <v>1771</v>
      </c>
      <c r="D21" s="13"/>
      <c r="G21" s="13">
        <v>1849</v>
      </c>
      <c r="H21" s="13"/>
      <c r="K21" s="10" t="s">
        <v>195</v>
      </c>
      <c r="L21" s="10"/>
      <c r="M21" s="5"/>
      <c r="O21" s="10" t="s">
        <v>195</v>
      </c>
      <c r="P21" s="10"/>
      <c r="Q21" s="5"/>
      <c r="S21" s="10" t="s">
        <v>195</v>
      </c>
      <c r="T21" s="10"/>
      <c r="U21" s="5"/>
    </row>
    <row r="22" spans="1:21" ht="15">
      <c r="A22" t="s">
        <v>185</v>
      </c>
      <c r="C22" s="13">
        <v>1771</v>
      </c>
      <c r="D22" s="13"/>
      <c r="G22" s="10" t="s">
        <v>195</v>
      </c>
      <c r="H22" s="10"/>
      <c r="I22" s="5"/>
      <c r="K22" s="10" t="s">
        <v>195</v>
      </c>
      <c r="L22" s="10"/>
      <c r="M22" s="5"/>
      <c r="O22" s="10" t="s">
        <v>195</v>
      </c>
      <c r="P22" s="10"/>
      <c r="Q22" s="5"/>
      <c r="S22" s="10" t="s">
        <v>195</v>
      </c>
      <c r="T22" s="10"/>
      <c r="U22" s="5"/>
    </row>
    <row r="23" spans="1:21" ht="15">
      <c r="A23" s="12" t="s">
        <v>917</v>
      </c>
      <c r="C23" s="10"/>
      <c r="D23" s="10"/>
      <c r="E23" s="5"/>
      <c r="G23" s="10"/>
      <c r="H23" s="10"/>
      <c r="I23" s="5"/>
      <c r="K23" s="10"/>
      <c r="L23" s="10"/>
      <c r="M23" s="5"/>
      <c r="O23" s="10"/>
      <c r="P23" s="10"/>
      <c r="Q23" s="5"/>
      <c r="S23" s="10"/>
      <c r="T23" s="10"/>
      <c r="U23" s="5"/>
    </row>
    <row r="24" spans="1:20" ht="15">
      <c r="A24" t="s">
        <v>186</v>
      </c>
      <c r="D24" s="5" t="s">
        <v>129</v>
      </c>
      <c r="H24" s="5" t="s">
        <v>129</v>
      </c>
      <c r="L24" s="5" t="s">
        <v>129</v>
      </c>
      <c r="P24" s="5" t="s">
        <v>129</v>
      </c>
      <c r="T24" s="5" t="s">
        <v>129</v>
      </c>
    </row>
    <row r="25" spans="1:20" ht="15">
      <c r="A25" t="s">
        <v>915</v>
      </c>
      <c r="D25" s="5" t="s">
        <v>129</v>
      </c>
      <c r="H25" s="5" t="s">
        <v>129</v>
      </c>
      <c r="L25" s="5" t="s">
        <v>129</v>
      </c>
      <c r="P25" s="5" t="s">
        <v>129</v>
      </c>
      <c r="T25" s="5" t="s">
        <v>129</v>
      </c>
    </row>
    <row r="26" spans="1:20" ht="15">
      <c r="A26" t="s">
        <v>199</v>
      </c>
      <c r="D26" s="5" t="s">
        <v>129</v>
      </c>
      <c r="H26" s="5" t="s">
        <v>129</v>
      </c>
      <c r="L26" s="5" t="s">
        <v>129</v>
      </c>
      <c r="P26" s="5" t="s">
        <v>129</v>
      </c>
      <c r="T26" s="5" t="s">
        <v>129</v>
      </c>
    </row>
    <row r="27" spans="1:20" ht="15">
      <c r="A27" t="s">
        <v>197</v>
      </c>
      <c r="D27" s="5" t="s">
        <v>129</v>
      </c>
      <c r="H27" s="5" t="s">
        <v>129</v>
      </c>
      <c r="L27" s="5" t="s">
        <v>129</v>
      </c>
      <c r="P27" s="5" t="s">
        <v>129</v>
      </c>
      <c r="T27" s="5" t="s">
        <v>129</v>
      </c>
    </row>
    <row r="28" spans="1:20" ht="15">
      <c r="A28" t="s">
        <v>198</v>
      </c>
      <c r="D28" s="5" t="s">
        <v>129</v>
      </c>
      <c r="H28" s="5" t="s">
        <v>129</v>
      </c>
      <c r="L28" s="5" t="s">
        <v>129</v>
      </c>
      <c r="P28" s="5" t="s">
        <v>129</v>
      </c>
      <c r="T28" s="5" t="s">
        <v>129</v>
      </c>
    </row>
    <row r="29" spans="1:20" ht="15">
      <c r="A29" t="s">
        <v>184</v>
      </c>
      <c r="D29" s="5" t="s">
        <v>129</v>
      </c>
      <c r="H29" s="5" t="s">
        <v>129</v>
      </c>
      <c r="L29" s="5" t="s">
        <v>129</v>
      </c>
      <c r="P29" s="5" t="s">
        <v>129</v>
      </c>
      <c r="T29" s="5" t="s">
        <v>129</v>
      </c>
    </row>
    <row r="30" spans="1:20" ht="15">
      <c r="A30" t="s">
        <v>185</v>
      </c>
      <c r="D30" s="5" t="s">
        <v>129</v>
      </c>
      <c r="H30" s="5" t="s">
        <v>129</v>
      </c>
      <c r="L30" s="5" t="s">
        <v>129</v>
      </c>
      <c r="P30" s="5" t="s">
        <v>129</v>
      </c>
      <c r="T30" s="5" t="s">
        <v>129</v>
      </c>
    </row>
    <row r="31" spans="1:21" ht="15">
      <c r="A31" s="12" t="s">
        <v>918</v>
      </c>
      <c r="C31" s="10"/>
      <c r="D31" s="10"/>
      <c r="E31" s="5"/>
      <c r="G31" s="10"/>
      <c r="H31" s="10"/>
      <c r="I31" s="5"/>
      <c r="K31" s="10"/>
      <c r="L31" s="10"/>
      <c r="M31" s="5"/>
      <c r="O31" s="10"/>
      <c r="P31" s="10"/>
      <c r="Q31" s="5"/>
      <c r="S31" s="10"/>
      <c r="T31" s="10"/>
      <c r="U31" s="5"/>
    </row>
    <row r="32" spans="1:21" ht="15">
      <c r="A32" t="s">
        <v>186</v>
      </c>
      <c r="C32" s="10" t="s">
        <v>195</v>
      </c>
      <c r="D32" s="10"/>
      <c r="E32" s="5"/>
      <c r="G32" s="10" t="s">
        <v>195</v>
      </c>
      <c r="H32" s="10"/>
      <c r="I32" s="5"/>
      <c r="K32" s="10" t="s">
        <v>195</v>
      </c>
      <c r="L32" s="10"/>
      <c r="M32" s="5"/>
      <c r="O32" s="10" t="s">
        <v>195</v>
      </c>
      <c r="P32" s="10"/>
      <c r="Q32" s="5"/>
      <c r="S32" s="10" t="s">
        <v>195</v>
      </c>
      <c r="T32" s="10"/>
      <c r="U32" s="5"/>
    </row>
    <row r="33" spans="1:21" ht="15">
      <c r="A33" t="s">
        <v>915</v>
      </c>
      <c r="C33" s="10" t="s">
        <v>195</v>
      </c>
      <c r="D33" s="10"/>
      <c r="E33" s="5"/>
      <c r="G33" s="10" t="s">
        <v>195</v>
      </c>
      <c r="H33" s="10"/>
      <c r="I33" s="5"/>
      <c r="K33" s="10" t="s">
        <v>195</v>
      </c>
      <c r="L33" s="10"/>
      <c r="M33" s="5"/>
      <c r="O33" s="10" t="s">
        <v>195</v>
      </c>
      <c r="P33" s="10"/>
      <c r="Q33" s="5"/>
      <c r="S33" s="10" t="s">
        <v>195</v>
      </c>
      <c r="T33" s="10"/>
      <c r="U33" s="5"/>
    </row>
    <row r="34" spans="1:21" ht="15">
      <c r="A34" t="s">
        <v>199</v>
      </c>
      <c r="C34" s="10" t="s">
        <v>195</v>
      </c>
      <c r="D34" s="10"/>
      <c r="E34" s="5"/>
      <c r="G34" s="10" t="s">
        <v>195</v>
      </c>
      <c r="H34" s="10"/>
      <c r="I34" s="5"/>
      <c r="K34" s="10" t="s">
        <v>195</v>
      </c>
      <c r="L34" s="10"/>
      <c r="M34" s="5"/>
      <c r="O34" s="10" t="s">
        <v>195</v>
      </c>
      <c r="P34" s="10"/>
      <c r="Q34" s="5"/>
      <c r="S34" s="10" t="s">
        <v>195</v>
      </c>
      <c r="T34" s="10"/>
      <c r="U34" s="5"/>
    </row>
    <row r="35" spans="1:20" ht="15">
      <c r="A35" t="s">
        <v>197</v>
      </c>
      <c r="C35" s="10" t="s">
        <v>195</v>
      </c>
      <c r="D35" s="10"/>
      <c r="E35" s="5"/>
      <c r="G35" s="13">
        <v>1002</v>
      </c>
      <c r="H35" s="13"/>
      <c r="K35" s="13">
        <v>867</v>
      </c>
      <c r="L35" s="13"/>
      <c r="O35" s="13">
        <v>1000</v>
      </c>
      <c r="P35" s="13"/>
      <c r="S35" s="13">
        <v>996</v>
      </c>
      <c r="T35" s="13"/>
    </row>
    <row r="36" spans="1:20" ht="15">
      <c r="A36" t="s">
        <v>198</v>
      </c>
      <c r="C36" s="10" t="s">
        <v>195</v>
      </c>
      <c r="D36" s="10"/>
      <c r="E36" s="5"/>
      <c r="G36" s="13">
        <v>1002</v>
      </c>
      <c r="H36" s="13"/>
      <c r="K36" s="13">
        <v>856</v>
      </c>
      <c r="L36" s="13"/>
      <c r="O36" s="13">
        <v>994</v>
      </c>
      <c r="P36" s="13"/>
      <c r="S36" s="13">
        <v>984</v>
      </c>
      <c r="T36" s="13"/>
    </row>
    <row r="37" spans="1:21" ht="15">
      <c r="A37" t="s">
        <v>184</v>
      </c>
      <c r="C37" s="10" t="s">
        <v>195</v>
      </c>
      <c r="D37" s="10"/>
      <c r="E37" s="5"/>
      <c r="G37" s="10" t="s">
        <v>195</v>
      </c>
      <c r="H37" s="10"/>
      <c r="I37" s="5"/>
      <c r="K37" s="10" t="s">
        <v>195</v>
      </c>
      <c r="L37" s="10"/>
      <c r="M37" s="5"/>
      <c r="O37" s="10" t="s">
        <v>195</v>
      </c>
      <c r="P37" s="10"/>
      <c r="Q37" s="5"/>
      <c r="S37" s="10" t="s">
        <v>195</v>
      </c>
      <c r="T37" s="10"/>
      <c r="U37" s="5"/>
    </row>
    <row r="38" spans="1:21" ht="15">
      <c r="A38" t="s">
        <v>185</v>
      </c>
      <c r="C38" s="10" t="s">
        <v>195</v>
      </c>
      <c r="D38" s="10"/>
      <c r="E38" s="5"/>
      <c r="G38" s="10" t="s">
        <v>195</v>
      </c>
      <c r="H38" s="10"/>
      <c r="I38" s="5"/>
      <c r="K38" s="10" t="s">
        <v>195</v>
      </c>
      <c r="L38" s="10"/>
      <c r="M38" s="5"/>
      <c r="O38" s="10" t="s">
        <v>195</v>
      </c>
      <c r="P38" s="10"/>
      <c r="Q38" s="5"/>
      <c r="S38" s="10" t="s">
        <v>195</v>
      </c>
      <c r="T38" s="10"/>
      <c r="U38" s="5"/>
    </row>
  </sheetData>
  <sheetProtection selectLockedCells="1" selectUnlockedCells="1"/>
  <mergeCells count="132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  <mergeCell ref="C38:D38"/>
    <mergeCell ref="G38:H38"/>
    <mergeCell ref="K38:L38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3:17" ht="15">
      <c r="C5" s="7" t="s">
        <v>919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</row>
    <row r="6" spans="1:17" ht="15">
      <c r="A6" s="12" t="s">
        <v>920</v>
      </c>
      <c r="C6" s="7" t="s">
        <v>36</v>
      </c>
      <c r="D6" s="7"/>
      <c r="E6" s="4"/>
      <c r="G6" s="7" t="s">
        <v>921</v>
      </c>
      <c r="H6" s="7"/>
      <c r="I6" s="4"/>
      <c r="K6" s="7" t="s">
        <v>922</v>
      </c>
      <c r="L6" s="7"/>
      <c r="M6" s="4"/>
      <c r="O6" s="7" t="s">
        <v>923</v>
      </c>
      <c r="P6" s="7"/>
      <c r="Q6" s="4"/>
    </row>
    <row r="7" spans="1:16" ht="15">
      <c r="A7" s="12" t="s">
        <v>159</v>
      </c>
      <c r="C7" s="13">
        <v>4539</v>
      </c>
      <c r="D7" s="13"/>
      <c r="G7" s="13">
        <v>3748</v>
      </c>
      <c r="H7" s="13"/>
      <c r="K7" s="13">
        <v>3303</v>
      </c>
      <c r="L7" s="13"/>
      <c r="O7" s="13">
        <v>3337</v>
      </c>
      <c r="P7" s="13"/>
    </row>
    <row r="8" spans="1:16" ht="15">
      <c r="A8" t="s">
        <v>924</v>
      </c>
      <c r="D8" s="15">
        <v>636</v>
      </c>
      <c r="H8" s="15">
        <v>182</v>
      </c>
      <c r="L8" s="16">
        <v>-929</v>
      </c>
      <c r="P8" s="16">
        <v>-1051</v>
      </c>
    </row>
    <row r="9" spans="1:16" ht="15">
      <c r="A9" t="s">
        <v>925</v>
      </c>
      <c r="D9" s="16">
        <v>-3171</v>
      </c>
      <c r="H9" s="16">
        <v>-2961</v>
      </c>
      <c r="L9" s="16">
        <v>-5034</v>
      </c>
      <c r="P9" s="16">
        <v>-858</v>
      </c>
    </row>
    <row r="10" spans="1:16" ht="15">
      <c r="A10" t="s">
        <v>926</v>
      </c>
      <c r="D10" s="18">
        <v>0.23</v>
      </c>
      <c r="H10" s="18">
        <v>0.07000000000000002</v>
      </c>
      <c r="L10" s="23">
        <v>-0.34</v>
      </c>
      <c r="P10" s="23">
        <v>-0.39</v>
      </c>
    </row>
    <row r="11" spans="1:16" ht="15">
      <c r="A11" t="s">
        <v>925</v>
      </c>
      <c r="D11" s="23">
        <v>-1.17</v>
      </c>
      <c r="H11" s="23">
        <v>-1.09</v>
      </c>
      <c r="L11" s="23">
        <v>-1.86</v>
      </c>
      <c r="P11" s="23">
        <v>-0.32</v>
      </c>
    </row>
    <row r="12" spans="1:17" ht="15">
      <c r="A12" t="s">
        <v>927</v>
      </c>
      <c r="C12" s="10"/>
      <c r="D12" s="10"/>
      <c r="E12" s="5"/>
      <c r="G12" s="10"/>
      <c r="H12" s="10"/>
      <c r="I12" s="5"/>
      <c r="K12" s="10"/>
      <c r="L12" s="10"/>
      <c r="M12" s="5"/>
      <c r="O12" s="10"/>
      <c r="P12" s="10"/>
      <c r="Q12" s="5"/>
    </row>
    <row r="13" spans="1:16" ht="15">
      <c r="A13" t="s">
        <v>928</v>
      </c>
      <c r="C13" s="11">
        <v>35.04</v>
      </c>
      <c r="D13" s="11"/>
      <c r="G13" s="11">
        <v>36.21</v>
      </c>
      <c r="H13" s="11"/>
      <c r="K13" s="11">
        <v>37.31</v>
      </c>
      <c r="L13" s="11"/>
      <c r="O13" s="11">
        <v>39.16</v>
      </c>
      <c r="P13" s="11"/>
    </row>
  </sheetData>
  <sheetProtection selectLockedCells="1" selectUnlockedCells="1"/>
  <mergeCells count="1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7" ht="15">
      <c r="C3" s="7" t="s">
        <v>919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ht="15">
      <c r="A4" s="12" t="s">
        <v>920</v>
      </c>
      <c r="C4" s="7" t="s">
        <v>49</v>
      </c>
      <c r="D4" s="7"/>
      <c r="E4" s="4"/>
      <c r="G4" s="7" t="s">
        <v>929</v>
      </c>
      <c r="H4" s="7"/>
      <c r="I4" s="4"/>
      <c r="K4" s="7" t="s">
        <v>930</v>
      </c>
      <c r="L4" s="7"/>
      <c r="M4" s="4"/>
      <c r="O4" s="7" t="s">
        <v>931</v>
      </c>
      <c r="P4" s="7"/>
      <c r="Q4" s="4"/>
    </row>
    <row r="5" spans="1:16" ht="15">
      <c r="A5" s="12" t="s">
        <v>159</v>
      </c>
      <c r="C5" s="13">
        <v>3411</v>
      </c>
      <c r="D5" s="13"/>
      <c r="G5" s="13">
        <v>3373</v>
      </c>
      <c r="H5" s="13"/>
      <c r="K5" s="13">
        <v>5044</v>
      </c>
      <c r="L5" s="13"/>
      <c r="O5" s="13">
        <v>4926</v>
      </c>
      <c r="P5" s="13"/>
    </row>
    <row r="6" spans="1:16" ht="15">
      <c r="A6" t="s">
        <v>932</v>
      </c>
      <c r="D6" s="16">
        <v>-1333</v>
      </c>
      <c r="H6" s="16">
        <v>-1510</v>
      </c>
      <c r="L6" s="15">
        <v>34</v>
      </c>
      <c r="P6" s="16">
        <v>-783</v>
      </c>
    </row>
    <row r="7" spans="1:16" ht="15">
      <c r="A7" t="s">
        <v>933</v>
      </c>
      <c r="D7" s="16">
        <v>-3232</v>
      </c>
      <c r="H7" s="16">
        <v>-3486</v>
      </c>
      <c r="L7" s="16">
        <v>-7554</v>
      </c>
      <c r="P7" s="15">
        <v>12354</v>
      </c>
    </row>
    <row r="8" spans="1:16" ht="15">
      <c r="A8" t="s">
        <v>934</v>
      </c>
      <c r="D8" s="23">
        <v>-0.48</v>
      </c>
      <c r="H8" s="23">
        <v>-0.56</v>
      </c>
      <c r="L8" s="18">
        <v>0.01</v>
      </c>
      <c r="P8" s="23">
        <v>-0.29</v>
      </c>
    </row>
    <row r="9" spans="1:16" ht="15">
      <c r="A9" t="s">
        <v>933</v>
      </c>
      <c r="D9" s="23">
        <v>-1.19</v>
      </c>
      <c r="H9" s="23">
        <v>-1.29</v>
      </c>
      <c r="L9" s="23">
        <v>-2.79</v>
      </c>
      <c r="P9" s="18">
        <v>4.5600000000000005</v>
      </c>
    </row>
    <row r="10" spans="1:17" ht="15">
      <c r="A10" t="s">
        <v>927</v>
      </c>
      <c r="C10" s="10"/>
      <c r="D10" s="10"/>
      <c r="E10" s="5"/>
      <c r="G10" s="10"/>
      <c r="H10" s="10"/>
      <c r="I10" s="5"/>
      <c r="K10" s="10"/>
      <c r="L10" s="10"/>
      <c r="M10" s="5"/>
      <c r="O10" s="10"/>
      <c r="P10" s="10"/>
      <c r="Q10" s="5"/>
    </row>
    <row r="11" spans="1:16" ht="15">
      <c r="A11" t="s">
        <v>928</v>
      </c>
      <c r="C11" s="11">
        <v>39.48</v>
      </c>
      <c r="D11" s="11"/>
      <c r="G11" s="11">
        <v>40.67</v>
      </c>
      <c r="H11" s="11"/>
      <c r="K11" s="11">
        <v>41.96</v>
      </c>
      <c r="L11" s="11"/>
      <c r="O11" s="11">
        <v>44.74</v>
      </c>
      <c r="P11" s="11"/>
    </row>
  </sheetData>
  <sheetProtection selectLockedCells="1" selectUnlockedCells="1"/>
  <mergeCells count="17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935</v>
      </c>
      <c r="B2" s="1"/>
      <c r="C2" s="1"/>
      <c r="D2" s="1"/>
      <c r="E2" s="1"/>
      <c r="F2" s="1"/>
    </row>
    <row r="6" ht="15">
      <c r="B6" t="s">
        <v>936</v>
      </c>
    </row>
    <row r="7" ht="15">
      <c r="B7" t="s">
        <v>937</v>
      </c>
    </row>
    <row r="8" ht="15">
      <c r="B8" t="s">
        <v>938</v>
      </c>
    </row>
    <row r="9" ht="15">
      <c r="B9" s="24" t="s">
        <v>939</v>
      </c>
    </row>
    <row r="10" ht="15">
      <c r="B10" t="s">
        <v>940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16384" width="8.7109375" style="0" customWidth="1"/>
  </cols>
  <sheetData>
    <row r="2" spans="1:6" ht="15">
      <c r="A2" s="1" t="s">
        <v>941</v>
      </c>
      <c r="B2" s="1"/>
      <c r="C2" s="1"/>
      <c r="D2" s="1"/>
      <c r="E2" s="1"/>
      <c r="F2" s="1"/>
    </row>
    <row r="6" ht="15">
      <c r="B6" t="s">
        <v>942</v>
      </c>
    </row>
    <row r="7" ht="15">
      <c r="B7" t="s">
        <v>943</v>
      </c>
    </row>
    <row r="8" ht="15">
      <c r="B8" t="s">
        <v>944</v>
      </c>
    </row>
    <row r="9" ht="15">
      <c r="B9" s="24" t="s">
        <v>945</v>
      </c>
    </row>
    <row r="10" ht="15">
      <c r="B10" t="s">
        <v>940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17" ht="15">
      <c r="C5" s="7" t="s">
        <v>59</v>
      </c>
      <c r="D5" s="7"/>
      <c r="E5" s="4"/>
      <c r="G5" s="7" t="s">
        <v>60</v>
      </c>
      <c r="H5" s="7"/>
      <c r="I5" s="4"/>
      <c r="K5" s="7" t="s">
        <v>61</v>
      </c>
      <c r="L5" s="7"/>
      <c r="M5" s="4"/>
      <c r="O5" s="7" t="s">
        <v>62</v>
      </c>
      <c r="P5" s="7"/>
      <c r="Q5" s="4"/>
    </row>
    <row r="6" spans="1:16" ht="15">
      <c r="A6" t="s">
        <v>63</v>
      </c>
      <c r="C6" s="13">
        <v>172</v>
      </c>
      <c r="D6" s="13"/>
      <c r="G6" s="13">
        <v>456</v>
      </c>
      <c r="H6" s="13"/>
      <c r="K6" s="13">
        <v>675</v>
      </c>
      <c r="L6" s="13"/>
      <c r="O6" s="13">
        <v>1027</v>
      </c>
      <c r="P6" s="1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16384" width="8.7109375" style="0" customWidth="1"/>
  </cols>
  <sheetData>
    <row r="2" spans="1:6" ht="15">
      <c r="A2" s="1" t="s">
        <v>946</v>
      </c>
      <c r="B2" s="1"/>
      <c r="C2" s="1"/>
      <c r="D2" s="1"/>
      <c r="E2" s="1"/>
      <c r="F2" s="1"/>
    </row>
    <row r="5" spans="3:4" ht="15">
      <c r="C5" s="6"/>
      <c r="D5" s="6"/>
    </row>
    <row r="6" spans="2:4" ht="15">
      <c r="B6" s="25" t="s">
        <v>936</v>
      </c>
      <c r="C6" s="25"/>
      <c r="D6" s="25"/>
    </row>
    <row r="7" spans="2:4" ht="15">
      <c r="B7" t="s">
        <v>937</v>
      </c>
      <c r="C7" s="6"/>
      <c r="D7" s="6"/>
    </row>
    <row r="8" spans="2:3" ht="15">
      <c r="B8" s="6" t="s">
        <v>938</v>
      </c>
      <c r="C8" s="6"/>
    </row>
    <row r="9" spans="2:4" ht="15">
      <c r="B9" s="24" t="s">
        <v>939</v>
      </c>
      <c r="C9" s="6"/>
      <c r="D9" s="6"/>
    </row>
    <row r="10" spans="2:4" ht="15">
      <c r="B10" t="s">
        <v>940</v>
      </c>
      <c r="C10" s="6"/>
      <c r="D10" s="6"/>
    </row>
  </sheetData>
  <sheetProtection selectLockedCells="1" selectUnlockedCells="1"/>
  <mergeCells count="7">
    <mergeCell ref="A2:F2"/>
    <mergeCell ref="C5:D5"/>
    <mergeCell ref="B6:D6"/>
    <mergeCell ref="C7:D7"/>
    <mergeCell ref="B8:C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16384" width="8.7109375" style="0" customWidth="1"/>
  </cols>
  <sheetData>
    <row r="2" spans="1:6" ht="15">
      <c r="A2" s="1" t="s">
        <v>947</v>
      </c>
      <c r="B2" s="1"/>
      <c r="C2" s="1"/>
      <c r="D2" s="1"/>
      <c r="E2" s="1"/>
      <c r="F2" s="1"/>
    </row>
    <row r="5" spans="3:4" ht="15">
      <c r="C5" s="6"/>
      <c r="D5" s="6"/>
    </row>
    <row r="6" spans="2:4" ht="15">
      <c r="B6" s="25" t="s">
        <v>942</v>
      </c>
      <c r="C6" s="25"/>
      <c r="D6" s="25"/>
    </row>
    <row r="7" spans="2:4" ht="15">
      <c r="B7" t="s">
        <v>943</v>
      </c>
      <c r="C7" s="6"/>
      <c r="D7" s="6"/>
    </row>
    <row r="8" spans="2:3" ht="15">
      <c r="B8" s="6" t="s">
        <v>944</v>
      </c>
      <c r="C8" s="6"/>
    </row>
    <row r="9" spans="2:4" ht="15">
      <c r="B9" s="24" t="s">
        <v>945</v>
      </c>
      <c r="C9" s="6"/>
      <c r="D9" s="6"/>
    </row>
    <row r="10" spans="2:4" ht="15">
      <c r="B10" t="s">
        <v>940</v>
      </c>
      <c r="C10" s="6"/>
      <c r="D10" s="6"/>
    </row>
  </sheetData>
  <sheetProtection selectLockedCells="1" selectUnlockedCells="1"/>
  <mergeCells count="7">
    <mergeCell ref="A2:F2"/>
    <mergeCell ref="C5:D5"/>
    <mergeCell ref="B6:D6"/>
    <mergeCell ref="C7:D7"/>
    <mergeCell ref="B8:C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1:17" ht="39.75" customHeight="1">
      <c r="A5" s="4"/>
      <c r="B5" s="4"/>
      <c r="C5" s="14" t="s">
        <v>66</v>
      </c>
      <c r="D5" s="14"/>
      <c r="E5" s="4"/>
      <c r="F5" s="4"/>
      <c r="G5" s="14" t="s">
        <v>67</v>
      </c>
      <c r="H5" s="14"/>
      <c r="I5" s="4"/>
      <c r="J5" s="4"/>
      <c r="K5" s="14" t="s">
        <v>68</v>
      </c>
      <c r="L5" s="14"/>
      <c r="M5" s="4"/>
      <c r="N5" s="4"/>
      <c r="O5" s="14" t="s">
        <v>69</v>
      </c>
      <c r="P5" s="14"/>
      <c r="Q5" s="4"/>
    </row>
    <row r="6" spans="1:16" ht="15">
      <c r="A6" t="s">
        <v>70</v>
      </c>
      <c r="C6" s="13">
        <v>143047</v>
      </c>
      <c r="D6" s="13"/>
      <c r="F6" s="5"/>
      <c r="H6" s="5" t="s">
        <v>71</v>
      </c>
      <c r="J6" s="5"/>
      <c r="K6" s="13">
        <v>136896</v>
      </c>
      <c r="L6" s="13"/>
      <c r="N6" s="5"/>
      <c r="P6" s="5" t="s">
        <v>72</v>
      </c>
    </row>
    <row r="7" spans="1:16" ht="15">
      <c r="A7" t="s">
        <v>73</v>
      </c>
      <c r="D7" s="15">
        <v>8283</v>
      </c>
      <c r="F7" s="5"/>
      <c r="H7" s="5" t="s">
        <v>74</v>
      </c>
      <c r="J7" s="5"/>
      <c r="L7" s="15">
        <v>6464</v>
      </c>
      <c r="N7" s="5"/>
      <c r="P7" s="5" t="s">
        <v>75</v>
      </c>
    </row>
    <row r="8" spans="1:16" ht="15">
      <c r="A8" t="s">
        <v>76</v>
      </c>
      <c r="D8" s="15">
        <v>26571</v>
      </c>
      <c r="F8" s="5"/>
      <c r="H8" s="5" t="s">
        <v>77</v>
      </c>
      <c r="J8" s="5"/>
      <c r="L8" s="15">
        <v>25851</v>
      </c>
      <c r="N8" s="5"/>
      <c r="P8" s="5" t="s">
        <v>78</v>
      </c>
    </row>
    <row r="9" spans="1:16" ht="15">
      <c r="A9" t="s">
        <v>79</v>
      </c>
      <c r="D9" s="15">
        <v>6185</v>
      </c>
      <c r="F9" s="5"/>
      <c r="H9" s="5" t="s">
        <v>80</v>
      </c>
      <c r="J9" s="5"/>
      <c r="L9" s="15">
        <v>4972</v>
      </c>
      <c r="N9" s="5"/>
      <c r="P9" s="5" t="s">
        <v>81</v>
      </c>
    </row>
    <row r="10" spans="1:16" ht="15">
      <c r="A10" t="s">
        <v>82</v>
      </c>
      <c r="D10" s="15">
        <v>414</v>
      </c>
      <c r="F10" s="5"/>
      <c r="H10" s="5" t="s">
        <v>83</v>
      </c>
      <c r="J10" s="5"/>
      <c r="L10" s="15">
        <v>403</v>
      </c>
      <c r="N10" s="5"/>
      <c r="P10" s="5" t="s">
        <v>83</v>
      </c>
    </row>
    <row r="11" spans="1:16" ht="15">
      <c r="A11" t="s">
        <v>84</v>
      </c>
      <c r="D11" s="15">
        <v>36016</v>
      </c>
      <c r="F11" s="5"/>
      <c r="H11" s="5" t="s">
        <v>85</v>
      </c>
      <c r="J11" s="5"/>
      <c r="L11" s="15">
        <v>29006</v>
      </c>
      <c r="N11" s="5"/>
      <c r="P11" s="5" t="s">
        <v>86</v>
      </c>
    </row>
    <row r="12" spans="1:16" ht="15">
      <c r="A12" t="s">
        <v>87</v>
      </c>
      <c r="C12" s="13">
        <v>220516</v>
      </c>
      <c r="D12" s="13"/>
      <c r="F12" s="5"/>
      <c r="H12" s="5" t="s">
        <v>88</v>
      </c>
      <c r="J12" s="5"/>
      <c r="K12" s="13">
        <v>203592</v>
      </c>
      <c r="L12" s="13"/>
      <c r="N12" s="5"/>
      <c r="P12" s="5" t="s">
        <v>88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3" spans="1:17" ht="39.75" customHeight="1">
      <c r="A3" s="4"/>
      <c r="B3" s="4"/>
      <c r="C3" s="14" t="s">
        <v>66</v>
      </c>
      <c r="D3" s="14"/>
      <c r="E3" s="4"/>
      <c r="F3" s="4"/>
      <c r="G3" s="14" t="s">
        <v>67</v>
      </c>
      <c r="H3" s="14"/>
      <c r="I3" s="4"/>
      <c r="J3" s="4"/>
      <c r="K3" s="14" t="s">
        <v>68</v>
      </c>
      <c r="L3" s="14"/>
      <c r="M3" s="4"/>
      <c r="N3" s="4"/>
      <c r="O3" s="14" t="s">
        <v>69</v>
      </c>
      <c r="P3" s="14"/>
      <c r="Q3" s="4"/>
    </row>
    <row r="4" spans="1:16" ht="15">
      <c r="A4" t="s">
        <v>70</v>
      </c>
      <c r="C4" s="13">
        <v>103667</v>
      </c>
      <c r="D4" s="13"/>
      <c r="F4" s="5"/>
      <c r="H4" s="5" t="s">
        <v>89</v>
      </c>
      <c r="J4" s="5"/>
      <c r="K4" s="13">
        <v>98251</v>
      </c>
      <c r="L4" s="13"/>
      <c r="N4" s="5"/>
      <c r="P4" s="5" t="s">
        <v>90</v>
      </c>
    </row>
    <row r="5" spans="1:16" ht="15">
      <c r="A5" t="s">
        <v>73</v>
      </c>
      <c r="D5" s="15">
        <v>30048</v>
      </c>
      <c r="F5" s="5"/>
      <c r="H5" s="5" t="s">
        <v>91</v>
      </c>
      <c r="J5" s="5"/>
      <c r="L5" s="15">
        <v>30190</v>
      </c>
      <c r="N5" s="5"/>
      <c r="P5" s="5" t="s">
        <v>92</v>
      </c>
    </row>
    <row r="6" spans="1:16" ht="15">
      <c r="A6" t="s">
        <v>76</v>
      </c>
      <c r="D6" s="15">
        <v>5050</v>
      </c>
      <c r="F6" s="5"/>
      <c r="H6" s="5" t="s">
        <v>93</v>
      </c>
      <c r="J6" s="5"/>
      <c r="L6" s="15">
        <v>5050</v>
      </c>
      <c r="N6" s="5"/>
      <c r="P6" s="5" t="s">
        <v>93</v>
      </c>
    </row>
    <row r="7" spans="1:16" ht="15">
      <c r="A7" t="s">
        <v>94</v>
      </c>
      <c r="D7" s="15">
        <v>51717</v>
      </c>
      <c r="F7" s="5"/>
      <c r="H7" s="5" t="s">
        <v>95</v>
      </c>
      <c r="J7" s="5"/>
      <c r="L7" s="15">
        <v>64698</v>
      </c>
      <c r="N7" s="5"/>
      <c r="P7" s="5" t="s">
        <v>96</v>
      </c>
    </row>
    <row r="8" spans="1:16" ht="15">
      <c r="A8" t="s">
        <v>87</v>
      </c>
      <c r="C8" s="13">
        <v>190482</v>
      </c>
      <c r="D8" s="13"/>
      <c r="F8" s="5"/>
      <c r="H8" s="5" t="s">
        <v>88</v>
      </c>
      <c r="J8" s="5"/>
      <c r="K8" s="13">
        <v>198189</v>
      </c>
      <c r="L8" s="13"/>
      <c r="N8" s="5"/>
      <c r="P8" s="5" t="s">
        <v>88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Q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3" spans="3:17" ht="15">
      <c r="C3" s="7" t="s">
        <v>36</v>
      </c>
      <c r="D3" s="7"/>
      <c r="E3" s="7"/>
      <c r="F3" s="7"/>
      <c r="G3" s="7"/>
      <c r="H3" s="7"/>
      <c r="I3" s="4"/>
      <c r="K3" s="7" t="s">
        <v>49</v>
      </c>
      <c r="L3" s="7"/>
      <c r="M3" s="7"/>
      <c r="N3" s="7"/>
      <c r="O3" s="7"/>
      <c r="P3" s="7"/>
      <c r="Q3" s="4"/>
    </row>
    <row r="4" spans="3:17" ht="39.75" customHeight="1">
      <c r="C4" s="14" t="s">
        <v>97</v>
      </c>
      <c r="D4" s="14"/>
      <c r="E4" s="4"/>
      <c r="G4" s="7" t="s">
        <v>98</v>
      </c>
      <c r="H4" s="7"/>
      <c r="I4" s="4"/>
      <c r="K4" s="14" t="s">
        <v>97</v>
      </c>
      <c r="L4" s="14"/>
      <c r="M4" s="4"/>
      <c r="O4" s="7" t="s">
        <v>98</v>
      </c>
      <c r="P4" s="7"/>
      <c r="Q4" s="4"/>
    </row>
    <row r="5" spans="1:16" ht="15">
      <c r="A5" t="s">
        <v>99</v>
      </c>
      <c r="C5" s="13">
        <v>42594</v>
      </c>
      <c r="D5" s="13"/>
      <c r="H5" s="5" t="s">
        <v>100</v>
      </c>
      <c r="K5" s="13">
        <v>28851</v>
      </c>
      <c r="L5" s="13"/>
      <c r="P5" s="5" t="s">
        <v>101</v>
      </c>
    </row>
    <row r="6" spans="1:16" ht="15">
      <c r="A6" t="s">
        <v>102</v>
      </c>
      <c r="D6" s="15">
        <v>35660</v>
      </c>
      <c r="H6" s="5" t="s">
        <v>103</v>
      </c>
      <c r="L6" s="15">
        <v>17161</v>
      </c>
      <c r="P6" s="5" t="s">
        <v>104</v>
      </c>
    </row>
    <row r="7" spans="1:16" ht="15">
      <c r="A7" t="s">
        <v>105</v>
      </c>
      <c r="D7" s="15">
        <v>24570</v>
      </c>
      <c r="H7" s="5" t="s">
        <v>106</v>
      </c>
      <c r="L7" s="15">
        <v>32819</v>
      </c>
      <c r="P7" s="5" t="s">
        <v>107</v>
      </c>
    </row>
    <row r="8" spans="1:16" ht="15">
      <c r="A8" t="s">
        <v>108</v>
      </c>
      <c r="D8" s="15">
        <v>17330</v>
      </c>
      <c r="H8" s="5" t="s">
        <v>109</v>
      </c>
      <c r="L8" s="15">
        <v>24067</v>
      </c>
      <c r="P8" s="5" t="s">
        <v>106</v>
      </c>
    </row>
    <row r="9" spans="1:16" ht="15">
      <c r="A9" t="s">
        <v>110</v>
      </c>
      <c r="D9" s="15">
        <v>15631</v>
      </c>
      <c r="H9" s="5" t="s">
        <v>111</v>
      </c>
      <c r="L9" s="15">
        <v>14641</v>
      </c>
      <c r="P9" s="5" t="s">
        <v>112</v>
      </c>
    </row>
    <row r="10" spans="1:16" ht="15">
      <c r="A10" t="s">
        <v>113</v>
      </c>
      <c r="D10" s="15">
        <v>13505</v>
      </c>
      <c r="H10" s="5" t="s">
        <v>114</v>
      </c>
      <c r="L10" s="15">
        <v>11018</v>
      </c>
      <c r="P10" s="5" t="s">
        <v>115</v>
      </c>
    </row>
    <row r="11" spans="1:16" ht="15">
      <c r="A11" t="s">
        <v>116</v>
      </c>
      <c r="D11" s="15">
        <v>9695</v>
      </c>
      <c r="H11" s="5" t="s">
        <v>117</v>
      </c>
      <c r="L11" s="15">
        <v>7002</v>
      </c>
      <c r="P11" s="5" t="s">
        <v>118</v>
      </c>
    </row>
    <row r="12" spans="1:16" ht="15">
      <c r="A12" t="s">
        <v>119</v>
      </c>
      <c r="D12" s="15">
        <v>7459</v>
      </c>
      <c r="H12" s="5" t="s">
        <v>120</v>
      </c>
      <c r="L12" s="15">
        <v>8894</v>
      </c>
      <c r="P12" s="5" t="s">
        <v>121</v>
      </c>
    </row>
    <row r="13" spans="1:16" ht="15">
      <c r="A13" t="s">
        <v>122</v>
      </c>
      <c r="D13" s="15">
        <v>6651</v>
      </c>
      <c r="H13" s="5" t="s">
        <v>123</v>
      </c>
      <c r="L13" s="15">
        <v>7430</v>
      </c>
      <c r="P13" s="5" t="s">
        <v>120</v>
      </c>
    </row>
    <row r="14" spans="1:16" ht="15">
      <c r="A14" t="s">
        <v>124</v>
      </c>
      <c r="D14" s="15">
        <v>4992</v>
      </c>
      <c r="H14" s="5" t="s">
        <v>125</v>
      </c>
      <c r="L14" s="15">
        <v>2721</v>
      </c>
      <c r="P14" s="5" t="s">
        <v>126</v>
      </c>
    </row>
    <row r="15" spans="1:16" ht="15">
      <c r="A15" t="s">
        <v>127</v>
      </c>
      <c r="D15" s="15">
        <v>5001</v>
      </c>
      <c r="H15" s="5" t="s">
        <v>125</v>
      </c>
      <c r="L15" s="15">
        <v>5050</v>
      </c>
      <c r="P15" s="5" t="s">
        <v>125</v>
      </c>
    </row>
    <row r="16" spans="1:16" ht="15">
      <c r="A16" t="s">
        <v>128</v>
      </c>
      <c r="D16" s="15">
        <v>4825</v>
      </c>
      <c r="H16" s="5" t="s">
        <v>81</v>
      </c>
      <c r="L16" s="5" t="s">
        <v>129</v>
      </c>
      <c r="P16" s="5" t="s">
        <v>14</v>
      </c>
    </row>
    <row r="17" spans="1:16" ht="15">
      <c r="A17" t="s">
        <v>130</v>
      </c>
      <c r="D17" s="15">
        <v>4360</v>
      </c>
      <c r="H17" s="5" t="s">
        <v>131</v>
      </c>
      <c r="L17" s="15">
        <v>4961</v>
      </c>
      <c r="P17" s="5" t="s">
        <v>125</v>
      </c>
    </row>
    <row r="18" spans="1:16" ht="15">
      <c r="A18" t="s">
        <v>132</v>
      </c>
      <c r="D18" s="15">
        <v>3701</v>
      </c>
      <c r="H18" s="5" t="s">
        <v>133</v>
      </c>
      <c r="L18" s="15">
        <v>5951</v>
      </c>
      <c r="P18" s="5" t="s">
        <v>134</v>
      </c>
    </row>
    <row r="19" spans="1:16" ht="15">
      <c r="A19" t="s">
        <v>135</v>
      </c>
      <c r="D19" s="15">
        <v>3562</v>
      </c>
      <c r="H19" s="5" t="s">
        <v>136</v>
      </c>
      <c r="L19" s="15">
        <v>4579</v>
      </c>
      <c r="P19" s="5" t="s">
        <v>137</v>
      </c>
    </row>
    <row r="20" spans="1:16" ht="15">
      <c r="A20" t="s">
        <v>138</v>
      </c>
      <c r="D20" s="15">
        <v>896</v>
      </c>
      <c r="H20" s="5" t="s">
        <v>139</v>
      </c>
      <c r="L20" s="5" t="s">
        <v>129</v>
      </c>
      <c r="P20" s="5" t="s">
        <v>14</v>
      </c>
    </row>
    <row r="21" spans="1:16" ht="15">
      <c r="A21" t="s">
        <v>140</v>
      </c>
      <c r="D21" s="15">
        <v>758</v>
      </c>
      <c r="H21" s="5" t="s">
        <v>139</v>
      </c>
      <c r="L21" s="15">
        <v>287</v>
      </c>
      <c r="P21" s="5" t="s">
        <v>141</v>
      </c>
    </row>
    <row r="22" spans="1:16" ht="15">
      <c r="A22" t="s">
        <v>142</v>
      </c>
      <c r="D22" s="15">
        <v>723</v>
      </c>
      <c r="H22" s="5" t="s">
        <v>139</v>
      </c>
      <c r="L22" s="15">
        <v>1113</v>
      </c>
      <c r="P22" s="5" t="s">
        <v>143</v>
      </c>
    </row>
    <row r="23" spans="1:16" ht="15">
      <c r="A23" t="s">
        <v>144</v>
      </c>
      <c r="D23" s="15">
        <v>641</v>
      </c>
      <c r="H23" s="5" t="s">
        <v>145</v>
      </c>
      <c r="L23" s="15">
        <v>645</v>
      </c>
      <c r="P23" s="5" t="s">
        <v>145</v>
      </c>
    </row>
    <row r="24" spans="1:16" ht="15">
      <c r="A24" t="s">
        <v>146</v>
      </c>
      <c r="D24" s="15">
        <v>509</v>
      </c>
      <c r="H24" s="5" t="s">
        <v>83</v>
      </c>
      <c r="L24" s="15">
        <v>509</v>
      </c>
      <c r="P24" s="5" t="s">
        <v>145</v>
      </c>
    </row>
    <row r="25" spans="1:16" ht="15">
      <c r="A25" t="s">
        <v>147</v>
      </c>
      <c r="D25" s="15">
        <v>271</v>
      </c>
      <c r="H25" s="5" t="s">
        <v>141</v>
      </c>
      <c r="L25" s="15">
        <v>8465</v>
      </c>
      <c r="P25" s="5" t="s">
        <v>148</v>
      </c>
    </row>
    <row r="26" spans="1:16" ht="15">
      <c r="A26" t="s">
        <v>149</v>
      </c>
      <c r="D26" s="15">
        <v>258</v>
      </c>
      <c r="H26" s="5" t="s">
        <v>141</v>
      </c>
      <c r="L26" s="15">
        <v>333</v>
      </c>
      <c r="P26" s="5" t="s">
        <v>83</v>
      </c>
    </row>
    <row r="27" spans="1:16" ht="15">
      <c r="A27" t="s">
        <v>150</v>
      </c>
      <c r="D27" s="5" t="s">
        <v>129</v>
      </c>
      <c r="H27" s="5" t="s">
        <v>129</v>
      </c>
      <c r="L27" s="15">
        <v>8007</v>
      </c>
      <c r="P27" s="5" t="s">
        <v>151</v>
      </c>
    </row>
    <row r="28" spans="1:16" ht="15">
      <c r="A28" t="s">
        <v>152</v>
      </c>
      <c r="D28" s="5" t="s">
        <v>129</v>
      </c>
      <c r="H28" s="5" t="s">
        <v>129</v>
      </c>
      <c r="L28" s="15">
        <v>3062</v>
      </c>
      <c r="P28" s="5" t="s">
        <v>153</v>
      </c>
    </row>
    <row r="29" spans="1:16" ht="15">
      <c r="A29" t="s">
        <v>154</v>
      </c>
      <c r="D29" s="5" t="s">
        <v>129</v>
      </c>
      <c r="H29" s="5" t="s">
        <v>129</v>
      </c>
      <c r="L29" s="15">
        <v>623</v>
      </c>
      <c r="P29" s="5" t="s">
        <v>145</v>
      </c>
    </row>
    <row r="30" spans="3:16" ht="15">
      <c r="C30" s="13">
        <v>203592</v>
      </c>
      <c r="D30" s="13"/>
      <c r="H30" s="5" t="s">
        <v>88</v>
      </c>
      <c r="K30" s="13">
        <v>198189</v>
      </c>
      <c r="L30" s="13"/>
      <c r="P30" s="5" t="s">
        <v>88</v>
      </c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30:D30"/>
    <mergeCell ref="K30:L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2023-03-09T21:18:24Z</dcterms:created>
  <dcterms:modified xsi:type="dcterms:W3CDTF">2023-03-09T21:18:24Z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